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I\Desktop\國中素\"/>
    </mc:Choice>
  </mc:AlternateContent>
  <bookViews>
    <workbookView xWindow="0" yWindow="0" windowWidth="25200" windowHeight="11940"/>
  </bookViews>
  <sheets>
    <sheet name="月菜單" sheetId="2" r:id="rId1"/>
  </sheets>
  <definedNames>
    <definedName name="_xlnm.Print_Area" localSheetId="0">月菜單!$A$2:$Q$35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5" i="2"/>
</calcChain>
</file>

<file path=xl/sharedStrings.xml><?xml version="1.0" encoding="utf-8"?>
<sst xmlns="http://schemas.openxmlformats.org/spreadsheetml/2006/main" count="178" uniqueCount="115">
  <si>
    <t>日期</t>
    <phoneticPr fontId="4" type="noConversion"/>
  </si>
  <si>
    <t>星期</t>
    <phoneticPr fontId="4" type="noConversion"/>
  </si>
  <si>
    <t>主食</t>
    <phoneticPr fontId="4" type="noConversion"/>
  </si>
  <si>
    <t>副食</t>
    <phoneticPr fontId="4" type="noConversion"/>
  </si>
  <si>
    <t>湯</t>
    <phoneticPr fontId="4" type="noConversion"/>
  </si>
  <si>
    <t xml:space="preserve"> 水果/乳品</t>
    <phoneticPr fontId="4" type="noConversion"/>
  </si>
  <si>
    <t>熱量
(大卡)</t>
    <phoneticPr fontId="4" type="noConversion"/>
  </si>
  <si>
    <t>蔬菜類
(份)</t>
    <phoneticPr fontId="4" type="noConversion"/>
  </si>
  <si>
    <t>油脂類
(份)</t>
    <phoneticPr fontId="4" type="noConversion"/>
  </si>
  <si>
    <t>水果類
(份)</t>
    <phoneticPr fontId="4" type="noConversion"/>
  </si>
  <si>
    <t>乳品類
(份)</t>
    <phoneticPr fontId="4" type="noConversion"/>
  </si>
  <si>
    <t>鈣    含量
(mg)</t>
    <phoneticPr fontId="4" type="noConversion"/>
  </si>
  <si>
    <t>全穀    雜糧類
(份)</t>
    <phoneticPr fontId="4" type="noConversion"/>
  </si>
  <si>
    <t>豆魚   蛋肉類
(份)</t>
    <phoneticPr fontId="4" type="noConversion"/>
  </si>
  <si>
    <t>04/01</t>
  </si>
  <si>
    <t>五</t>
  </si>
  <si>
    <t>特餐</t>
  </si>
  <si>
    <t>咖哩燴飯</t>
  </si>
  <si>
    <t>素雞天婦羅</t>
  </si>
  <si>
    <t>素青菜</t>
  </si>
  <si>
    <t>味噌湯</t>
  </si>
  <si>
    <t>04/06</t>
  </si>
  <si>
    <t>三</t>
  </si>
  <si>
    <t>廣東炒麵</t>
  </si>
  <si>
    <t>五香豆包</t>
  </si>
  <si>
    <t>黃金瓜薯</t>
  </si>
  <si>
    <t>蘿蔔素丸湯</t>
  </si>
  <si>
    <t>04/07</t>
  </si>
  <si>
    <t>四</t>
  </si>
  <si>
    <t>三杯麵腸</t>
  </si>
  <si>
    <t>回鍋干片</t>
  </si>
  <si>
    <t>時蔬</t>
  </si>
  <si>
    <t>金菇紫菜湯</t>
  </si>
  <si>
    <t>04/08</t>
  </si>
  <si>
    <t>糖醋豆腸</t>
  </si>
  <si>
    <t>珍菇時蔬</t>
  </si>
  <si>
    <t>紅豆芋圓湯</t>
  </si>
  <si>
    <t>04/11</t>
  </si>
  <si>
    <t>一</t>
  </si>
  <si>
    <t>毛豆雙丁</t>
  </si>
  <si>
    <t>牛蒡排</t>
  </si>
  <si>
    <t>美味鮮菇湯</t>
  </si>
  <si>
    <t>04/12</t>
  </si>
  <si>
    <t>二</t>
  </si>
  <si>
    <t>紅燒獅子頭</t>
  </si>
  <si>
    <t>洋芋素肚</t>
  </si>
  <si>
    <t>薑絲冬瓜湯</t>
  </si>
  <si>
    <t>04/13</t>
  </si>
  <si>
    <t>沙茶炒米苔目</t>
  </si>
  <si>
    <t>鮑菇拌素雞</t>
  </si>
  <si>
    <t>04/14</t>
  </si>
  <si>
    <t>雪蓮子麵筋</t>
  </si>
  <si>
    <t>紅燒豆包</t>
  </si>
  <si>
    <t>芹香海根</t>
  </si>
  <si>
    <t>玉米節湯</t>
  </si>
  <si>
    <t>04/15</t>
  </si>
  <si>
    <t>鍋燒滷味</t>
  </si>
  <si>
    <t>生香菇蒸蛋</t>
  </si>
  <si>
    <t>彩繪大黃瓜</t>
  </si>
  <si>
    <t>銀耳粉圓湯</t>
  </si>
  <si>
    <t>04/18</t>
  </si>
  <si>
    <t>芋香凍豆腐</t>
  </si>
  <si>
    <t>什錦花椰</t>
  </si>
  <si>
    <t>薑絲海芽湯</t>
  </si>
  <si>
    <t>04/19</t>
  </si>
  <si>
    <t>薑絲麵腸</t>
  </si>
  <si>
    <t>客家小炒</t>
  </si>
  <si>
    <t>南瓜濃湯</t>
  </si>
  <si>
    <t>04/20</t>
  </si>
  <si>
    <t>米粉羹</t>
  </si>
  <si>
    <t>香拌豆腸</t>
  </si>
  <si>
    <t>梅干燒苦瓜</t>
  </si>
  <si>
    <t>04/21</t>
  </si>
  <si>
    <t>素香菇海苔燒</t>
  </si>
  <si>
    <t>三彩干絲</t>
  </si>
  <si>
    <t>牛蒡素羊湯</t>
  </si>
  <si>
    <t>04/22</t>
  </si>
  <si>
    <t>紹子豆腐</t>
  </si>
  <si>
    <t>九層塔炒蛋</t>
  </si>
  <si>
    <t>鮮菇蔬燴</t>
  </si>
  <si>
    <t>地瓜QQ湯</t>
  </si>
  <si>
    <t>04/25</t>
  </si>
  <si>
    <t>花瓜麵圈</t>
  </si>
  <si>
    <t>腐皮白菜</t>
  </si>
  <si>
    <t>玉米濃湯</t>
  </si>
  <si>
    <t>04/26</t>
  </si>
  <si>
    <t>老皮嫩肉</t>
  </si>
  <si>
    <t>螞蟻上樹</t>
  </si>
  <si>
    <t>肉骨茶湯</t>
  </si>
  <si>
    <t>04/27</t>
  </si>
  <si>
    <t>皮蛋素肉粥</t>
  </si>
  <si>
    <t>香滷大黑干</t>
  </si>
  <si>
    <t>山藥素肚</t>
  </si>
  <si>
    <t>素菜包</t>
  </si>
  <si>
    <t>04/28</t>
  </si>
  <si>
    <t>鐵板油腐</t>
  </si>
  <si>
    <t>咖哩雙寶</t>
  </si>
  <si>
    <t>04/29</t>
  </si>
  <si>
    <t>蜜汁小豆干</t>
  </si>
  <si>
    <t>蕃茄炒蛋</t>
  </si>
  <si>
    <t>綠野鮮蔬</t>
  </si>
  <si>
    <t>綠豆西米露</t>
  </si>
  <si>
    <t>香菇青菜湯</t>
  </si>
  <si>
    <t>家常百頁</t>
  </si>
  <si>
    <t>韓式年糕</t>
  </si>
  <si>
    <t>酸辣湯</t>
  </si>
  <si>
    <t>玉米餅</t>
  </si>
  <si>
    <t>玉米炒蛋</t>
  </si>
  <si>
    <t>糙米飯</t>
  </si>
  <si>
    <t>白飯</t>
  </si>
  <si>
    <t>五穀飯</t>
  </si>
  <si>
    <t>優酪乳</t>
  </si>
  <si>
    <t>水果</t>
  </si>
  <si>
    <t>鮮奶</t>
  </si>
  <si>
    <t>宜蘭縣壯圍鄉壯圍國中      111年04月份 素食 菜單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</si>
</sst>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0_ "/>
    <numFmt numFmtId="178" formatCode="0.0_ "/>
  </numFmts>
  <fonts count="31"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4"/>
      <name val="標楷體"/>
      <family val="4"/>
      <charset val="136"/>
    </font>
    <font>
      <sz val="20"/>
      <name val="標楷體"/>
      <family val="4"/>
      <charset val="136"/>
    </font>
    <font>
      <sz val="14"/>
      <name val="Times New Roman"/>
      <family val="1"/>
    </font>
    <font>
      <sz val="28"/>
      <color theme="1"/>
      <name val="標楷體"/>
      <family val="4"/>
      <charset val="136"/>
    </font>
    <font>
      <sz val="26"/>
      <name val="標楷體"/>
      <family val="4"/>
      <charset val="136"/>
    </font>
    <font>
      <sz val="14"/>
      <name val="標楷體"/>
      <family val="4"/>
      <charset val="136"/>
    </font>
    <font>
      <b/>
      <sz val="26"/>
      <name val="標楷體"/>
      <family val="4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22"/>
      <name val="標楷體"/>
      <family val="4"/>
      <charset val="136"/>
    </font>
    <font>
      <sz val="26"/>
      <name val="Times New Roman"/>
      <family val="1"/>
    </font>
    <font>
      <b/>
      <sz val="12"/>
      <color indexed="8"/>
      <name val="新細明體"/>
      <family val="1"/>
      <charset val="136"/>
    </font>
    <font>
      <sz val="19"/>
      <name val="標楷體"/>
      <family val="4"/>
      <charset val="136"/>
    </font>
    <font>
      <sz val="26"/>
      <color indexed="8"/>
      <name val="新細明體"/>
      <family val="1"/>
      <charset val="136"/>
    </font>
    <font>
      <b/>
      <sz val="26"/>
      <color rgb="FF000000"/>
      <name val="標楷體"/>
      <family val="4"/>
      <charset val="136"/>
    </font>
    <font>
      <b/>
      <sz val="25"/>
      <color indexed="8"/>
      <name val="標楷體"/>
      <family val="4"/>
      <charset val="136"/>
    </font>
    <font>
      <sz val="25"/>
      <color indexed="8"/>
      <name val="標楷體"/>
      <family val="4"/>
      <charset val="136"/>
    </font>
    <font>
      <b/>
      <sz val="26"/>
      <color indexed="8"/>
      <name val="新細明體"/>
      <family val="1"/>
      <charset val="136"/>
    </font>
    <font>
      <b/>
      <sz val="25"/>
      <color rgb="FF000000"/>
      <name val="標楷體"/>
      <family val="4"/>
      <charset val="136"/>
    </font>
    <font>
      <b/>
      <sz val="16"/>
      <color indexed="8"/>
      <name val="新細明體"/>
      <family val="1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5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" fillId="8" borderId="10" applyNumberFormat="0" applyFon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7" fillId="0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10" fillId="0" borderId="0" xfId="1" applyFont="1" applyFill="1"/>
    <xf numFmtId="0" fontId="10" fillId="0" borderId="0" xfId="1" applyFont="1"/>
    <xf numFmtId="0" fontId="12" fillId="0" borderId="0" xfId="1" applyFont="1"/>
    <xf numFmtId="0" fontId="1" fillId="0" borderId="0" xfId="1" applyFill="1"/>
    <xf numFmtId="0" fontId="1" fillId="0" borderId="0" xfId="1"/>
    <xf numFmtId="176" fontId="1" fillId="0" borderId="0" xfId="1" applyNumberFormat="1" applyFont="1" applyFill="1" applyAlignment="1">
      <alignment horizontal="center" vertical="center"/>
    </xf>
    <xf numFmtId="0" fontId="13" fillId="0" borderId="0" xfId="1" applyFont="1" applyFill="1" applyAlignment="1">
      <alignment horizontal="center"/>
    </xf>
    <xf numFmtId="0" fontId="13" fillId="0" borderId="0" xfId="1" applyFont="1" applyFill="1"/>
    <xf numFmtId="0" fontId="13" fillId="2" borderId="0" xfId="1" applyFont="1" applyFill="1"/>
    <xf numFmtId="176" fontId="2" fillId="2" borderId="13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1" fillId="2" borderId="0" xfId="1" applyFont="1" applyFill="1" applyAlignment="1">
      <alignment vertical="center"/>
    </xf>
    <xf numFmtId="0" fontId="10" fillId="0" borderId="0" xfId="1" applyFont="1" applyFill="1" applyBorder="1"/>
    <xf numFmtId="0" fontId="5" fillId="2" borderId="0" xfId="1" applyFont="1" applyFill="1" applyBorder="1" applyAlignment="1">
      <alignment horizontal="left"/>
    </xf>
    <xf numFmtId="0" fontId="5" fillId="2" borderId="8" xfId="1" applyFont="1" applyFill="1" applyBorder="1" applyAlignment="1">
      <alignment horizontal="left"/>
    </xf>
    <xf numFmtId="0" fontId="12" fillId="0" borderId="0" xfId="1" applyFont="1" applyFill="1"/>
    <xf numFmtId="0" fontId="1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horizontal="center"/>
    </xf>
    <xf numFmtId="0" fontId="13" fillId="0" borderId="0" xfId="1" applyFont="1" applyFill="1" applyAlignment="1">
      <alignment horizontal="center" shrinkToFit="1"/>
    </xf>
    <xf numFmtId="0" fontId="23" fillId="2" borderId="1" xfId="1" applyFont="1" applyFill="1" applyBorder="1" applyAlignment="1">
      <alignment horizontal="center" vertical="center" wrapText="1"/>
    </xf>
    <xf numFmtId="177" fontId="2" fillId="3" borderId="2" xfId="1" applyNumberFormat="1" applyFont="1" applyFill="1" applyBorder="1" applyAlignment="1">
      <alignment vertical="center"/>
    </xf>
    <xf numFmtId="178" fontId="2" fillId="3" borderId="2" xfId="1" applyNumberFormat="1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 shrinkToFit="1"/>
    </xf>
    <xf numFmtId="0" fontId="29" fillId="0" borderId="0" xfId="0" applyFont="1" applyBorder="1" applyAlignment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30" fillId="0" borderId="0" xfId="0" applyFont="1" applyBorder="1" applyAlignment="1">
      <alignment vertical="center"/>
    </xf>
    <xf numFmtId="177" fontId="2" fillId="3" borderId="21" xfId="1" applyNumberFormat="1" applyFont="1" applyFill="1" applyBorder="1" applyAlignment="1">
      <alignment vertical="center"/>
    </xf>
    <xf numFmtId="176" fontId="2" fillId="3" borderId="16" xfId="2" quotePrefix="1" applyNumberFormat="1" applyFont="1" applyFill="1" applyBorder="1" applyAlignment="1">
      <alignment horizontal="center" vertical="center"/>
    </xf>
    <xf numFmtId="176" fontId="2" fillId="9" borderId="16" xfId="2" quotePrefix="1" applyNumberFormat="1" applyFont="1" applyFill="1" applyBorder="1" applyAlignment="1">
      <alignment horizontal="center" vertical="center"/>
    </xf>
    <xf numFmtId="0" fontId="2" fillId="9" borderId="2" xfId="1" applyFont="1" applyFill="1" applyBorder="1" applyAlignment="1">
      <alignment horizontal="center" vertical="center"/>
    </xf>
    <xf numFmtId="0" fontId="2" fillId="9" borderId="4" xfId="2" applyFont="1" applyFill="1" applyBorder="1" applyAlignment="1">
      <alignment horizontal="center" vertical="center"/>
    </xf>
    <xf numFmtId="0" fontId="2" fillId="9" borderId="2" xfId="3" applyFont="1" applyFill="1" applyBorder="1" applyAlignment="1">
      <alignment horizontal="center" vertical="center"/>
    </xf>
    <xf numFmtId="0" fontId="8" fillId="9" borderId="2" xfId="1" applyFont="1" applyFill="1" applyBorder="1" applyAlignment="1">
      <alignment horizontal="center" vertical="center"/>
    </xf>
    <xf numFmtId="177" fontId="2" fillId="9" borderId="2" xfId="1" applyNumberFormat="1" applyFont="1" applyFill="1" applyBorder="1" applyAlignment="1">
      <alignment vertical="center"/>
    </xf>
    <xf numFmtId="178" fontId="2" fillId="9" borderId="2" xfId="1" applyNumberFormat="1" applyFont="1" applyFill="1" applyBorder="1" applyAlignment="1">
      <alignment vertical="center"/>
    </xf>
    <xf numFmtId="177" fontId="2" fillId="9" borderId="21" xfId="1" applyNumberFormat="1" applyFont="1" applyFill="1" applyBorder="1" applyAlignment="1">
      <alignment vertical="center"/>
    </xf>
    <xf numFmtId="0" fontId="29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1" fillId="2" borderId="17" xfId="1" applyFont="1" applyFill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176" fontId="2" fillId="0" borderId="0" xfId="1" applyNumberFormat="1" applyFont="1" applyFill="1" applyAlignment="1">
      <alignment horizontal="center" vertical="center" shrinkToFit="1"/>
    </xf>
    <xf numFmtId="0" fontId="2" fillId="2" borderId="1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11" fillId="2" borderId="20" xfId="1" applyFont="1" applyFill="1" applyBorder="1" applyAlignment="1">
      <alignment horizontal="center" wrapText="1"/>
    </xf>
    <xf numFmtId="0" fontId="9" fillId="2" borderId="5" xfId="1" applyFont="1" applyFill="1" applyBorder="1" applyAlignment="1">
      <alignment horizontal="center" wrapText="1"/>
    </xf>
    <xf numFmtId="0" fontId="9" fillId="2" borderId="6" xfId="1" applyFont="1" applyFill="1" applyBorder="1" applyAlignment="1">
      <alignment horizontal="center" wrapText="1"/>
    </xf>
    <xf numFmtId="0" fontId="11" fillId="2" borderId="7" xfId="1" applyFont="1" applyFill="1" applyBorder="1" applyAlignment="1">
      <alignment horizontal="center" wrapText="1"/>
    </xf>
    <xf numFmtId="0" fontId="11" fillId="2" borderId="0" xfId="1" applyFont="1" applyFill="1" applyBorder="1" applyAlignment="1">
      <alignment horizontal="center" wrapText="1"/>
    </xf>
    <xf numFmtId="0" fontId="11" fillId="2" borderId="8" xfId="1" applyFont="1" applyFill="1" applyBorder="1" applyAlignment="1">
      <alignment horizontal="center" wrapText="1"/>
    </xf>
    <xf numFmtId="0" fontId="11" fillId="2" borderId="7" xfId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</cellXfs>
  <cellStyles count="20">
    <cellStyle name="一般" xfId="0" builtinId="0"/>
    <cellStyle name="一般 2" xfId="1"/>
    <cellStyle name="一般_961１菜單" xfId="3"/>
    <cellStyle name="一般_Sheet1_5月菜單_經理修改5月菜單_經理修改5月菜單_9605菜單" xfId="2"/>
    <cellStyle name="不良" xfId="4"/>
    <cellStyle name="中性色" xfId="5"/>
    <cellStyle name="好_107年3月公版菜單0206" xfId="6"/>
    <cellStyle name="好_107黎明素食" xfId="7"/>
    <cellStyle name="好_Xl0000345" xfId="8"/>
    <cellStyle name="好_公正3月米飯" xfId="9"/>
    <cellStyle name="良好" xfId="10"/>
    <cellStyle name="計算" xfId="11"/>
    <cellStyle name="記事" xfId="12"/>
    <cellStyle name="標題  2" xfId="13"/>
    <cellStyle name="標題  3" xfId="14"/>
    <cellStyle name="標題  4" xfId="15"/>
    <cellStyle name="壞_107年3月公版菜單0206" xfId="16"/>
    <cellStyle name="壞_107黎明素食" xfId="17"/>
    <cellStyle name="壞_Xl0000345" xfId="18"/>
    <cellStyle name="壞_公正3月米飯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23</xdr:row>
      <xdr:rowOff>71436</xdr:rowOff>
    </xdr:from>
    <xdr:to>
      <xdr:col>17</xdr:col>
      <xdr:colOff>23813</xdr:colOff>
      <xdr:row>35</xdr:row>
      <xdr:rowOff>0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6811624"/>
          <a:ext cx="26169938" cy="5476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R35"/>
  <sheetViews>
    <sheetView tabSelected="1" view="pageBreakPreview" zoomScale="40" zoomScaleSheetLayoutView="40" workbookViewId="0">
      <selection activeCell="K5" sqref="K5:N23"/>
    </sheetView>
  </sheetViews>
  <sheetFormatPr defaultColWidth="8.875" defaultRowHeight="19.5"/>
  <cols>
    <col min="1" max="1" width="15" style="13" customWidth="1"/>
    <col min="2" max="2" width="10.375" style="29" customWidth="1"/>
    <col min="3" max="3" width="18.875" style="30" customWidth="1"/>
    <col min="4" max="4" width="38.875" style="31" customWidth="1"/>
    <col min="5" max="6" width="36.625" style="31" customWidth="1"/>
    <col min="7" max="7" width="34.375" style="14" customWidth="1"/>
    <col min="8" max="8" width="36.625" style="14" customWidth="1"/>
    <col min="9" max="9" width="15" style="14" customWidth="1"/>
    <col min="10" max="10" width="14.25" style="15" customWidth="1"/>
    <col min="11" max="11" width="12.25" style="15" customWidth="1"/>
    <col min="12" max="16" width="12.25" style="16" customWidth="1"/>
    <col min="17" max="17" width="14.5" style="16" customWidth="1"/>
    <col min="18" max="18" width="6.125" style="11" customWidth="1"/>
    <col min="19" max="16384" width="8.875" style="12"/>
  </cols>
  <sheetData>
    <row r="1" spans="1:18" ht="5.45" customHeight="1"/>
    <row r="2" spans="1:18" ht="38.25">
      <c r="A2" s="61" t="s">
        <v>114</v>
      </c>
      <c r="B2" s="61"/>
      <c r="C2" s="61"/>
      <c r="D2" s="61"/>
      <c r="E2" s="61"/>
      <c r="F2" s="61"/>
      <c r="G2" s="61"/>
      <c r="H2" s="61"/>
      <c r="I2" s="37"/>
      <c r="J2" s="37"/>
      <c r="K2" s="37"/>
      <c r="L2" s="37"/>
      <c r="M2" s="37"/>
      <c r="N2" s="37"/>
      <c r="O2" s="37"/>
      <c r="P2" s="37"/>
      <c r="Q2" s="37"/>
    </row>
    <row r="3" spans="1:18" ht="8.4499999999999993" customHeight="1" thickBot="1"/>
    <row r="4" spans="1:18" s="2" customFormat="1" ht="104.25" customHeight="1">
      <c r="A4" s="17" t="s">
        <v>0</v>
      </c>
      <c r="B4" s="18" t="s">
        <v>1</v>
      </c>
      <c r="C4" s="19" t="s">
        <v>2</v>
      </c>
      <c r="D4" s="62" t="s">
        <v>3</v>
      </c>
      <c r="E4" s="63"/>
      <c r="F4" s="63"/>
      <c r="G4" s="64"/>
      <c r="H4" s="3" t="s">
        <v>4</v>
      </c>
      <c r="I4" s="20" t="s">
        <v>5</v>
      </c>
      <c r="J4" s="21" t="s">
        <v>6</v>
      </c>
      <c r="K4" s="32" t="s">
        <v>12</v>
      </c>
      <c r="L4" s="32" t="s">
        <v>13</v>
      </c>
      <c r="M4" s="22" t="s">
        <v>7</v>
      </c>
      <c r="N4" s="22" t="s">
        <v>8</v>
      </c>
      <c r="O4" s="22" t="s">
        <v>9</v>
      </c>
      <c r="P4" s="22" t="s">
        <v>10</v>
      </c>
      <c r="Q4" s="23" t="s">
        <v>11</v>
      </c>
      <c r="R4" s="1"/>
    </row>
    <row r="5" spans="1:18" s="24" customFormat="1" ht="38.25" customHeight="1">
      <c r="A5" s="44" t="s">
        <v>14</v>
      </c>
      <c r="B5" s="45" t="s">
        <v>15</v>
      </c>
      <c r="C5" s="46" t="s">
        <v>16</v>
      </c>
      <c r="D5" s="45" t="s">
        <v>17</v>
      </c>
      <c r="E5" s="45" t="s">
        <v>18</v>
      </c>
      <c r="F5" s="45" t="s">
        <v>19</v>
      </c>
      <c r="G5" s="45" t="s">
        <v>103</v>
      </c>
      <c r="H5" s="47" t="s">
        <v>20</v>
      </c>
      <c r="I5" s="48" t="s">
        <v>111</v>
      </c>
      <c r="J5" s="49">
        <f>K5*70+L5*75+M5*25+N5*45+O5*60+P5*150</f>
        <v>924</v>
      </c>
      <c r="K5" s="50">
        <v>6.7</v>
      </c>
      <c r="L5" s="50">
        <v>2.9</v>
      </c>
      <c r="M5" s="50">
        <v>1.1000000000000001</v>
      </c>
      <c r="N5" s="50">
        <v>3</v>
      </c>
      <c r="O5" s="50">
        <v>0</v>
      </c>
      <c r="P5" s="50">
        <v>0.5</v>
      </c>
      <c r="Q5" s="51">
        <v>358</v>
      </c>
    </row>
    <row r="6" spans="1:18" s="24" customFormat="1" ht="37.9" customHeight="1">
      <c r="A6" s="43" t="s">
        <v>21</v>
      </c>
      <c r="B6" s="6" t="s">
        <v>22</v>
      </c>
      <c r="C6" s="4" t="s">
        <v>16</v>
      </c>
      <c r="D6" s="6" t="s">
        <v>23</v>
      </c>
      <c r="E6" s="6" t="s">
        <v>24</v>
      </c>
      <c r="F6" s="6" t="s">
        <v>19</v>
      </c>
      <c r="G6" s="6" t="s">
        <v>25</v>
      </c>
      <c r="H6" s="5" t="s">
        <v>26</v>
      </c>
      <c r="I6" s="7" t="s">
        <v>112</v>
      </c>
      <c r="J6" s="33">
        <f t="shared" ref="J6:J23" si="0">K6*70+L6*75+M6*25+N6*45+O6*60+P6*150</f>
        <v>765.60859668109663</v>
      </c>
      <c r="K6" s="34">
        <v>5.3964646464646462</v>
      </c>
      <c r="L6" s="34">
        <v>2.1589142857142858</v>
      </c>
      <c r="M6" s="34">
        <v>1.5975000000000001</v>
      </c>
      <c r="N6" s="34">
        <v>2.8</v>
      </c>
      <c r="O6" s="34">
        <v>1</v>
      </c>
      <c r="P6" s="34">
        <v>0</v>
      </c>
      <c r="Q6" s="42">
        <v>157</v>
      </c>
    </row>
    <row r="7" spans="1:18" s="24" customFormat="1" ht="38.25" customHeight="1">
      <c r="A7" s="43" t="s">
        <v>27</v>
      </c>
      <c r="B7" s="6" t="s">
        <v>28</v>
      </c>
      <c r="C7" s="4" t="s">
        <v>108</v>
      </c>
      <c r="D7" s="6" t="s">
        <v>29</v>
      </c>
      <c r="E7" s="6" t="s">
        <v>30</v>
      </c>
      <c r="F7" s="6" t="s">
        <v>19</v>
      </c>
      <c r="G7" s="6" t="s">
        <v>31</v>
      </c>
      <c r="H7" s="5" t="s">
        <v>32</v>
      </c>
      <c r="I7" s="7"/>
      <c r="J7" s="33">
        <f t="shared" si="0"/>
        <v>814.55714285714294</v>
      </c>
      <c r="K7" s="34">
        <v>6</v>
      </c>
      <c r="L7" s="34">
        <v>2.8214285714285712</v>
      </c>
      <c r="M7" s="34">
        <v>2.4579999999999997</v>
      </c>
      <c r="N7" s="34">
        <v>2.7</v>
      </c>
      <c r="O7" s="34">
        <v>0</v>
      </c>
      <c r="P7" s="34">
        <v>0</v>
      </c>
      <c r="Q7" s="42">
        <v>499</v>
      </c>
    </row>
    <row r="8" spans="1:18" s="24" customFormat="1" ht="38.25" customHeight="1">
      <c r="A8" s="44" t="s">
        <v>33</v>
      </c>
      <c r="B8" s="45" t="s">
        <v>15</v>
      </c>
      <c r="C8" s="46" t="s">
        <v>109</v>
      </c>
      <c r="D8" s="45" t="s">
        <v>34</v>
      </c>
      <c r="E8" s="45" t="s">
        <v>107</v>
      </c>
      <c r="F8" s="45" t="s">
        <v>35</v>
      </c>
      <c r="G8" s="45" t="s">
        <v>31</v>
      </c>
      <c r="H8" s="47" t="s">
        <v>36</v>
      </c>
      <c r="I8" s="48"/>
      <c r="J8" s="49">
        <f t="shared" si="0"/>
        <v>882.5</v>
      </c>
      <c r="K8" s="50">
        <v>7.3</v>
      </c>
      <c r="L8" s="50">
        <v>2.6</v>
      </c>
      <c r="M8" s="50">
        <v>2.2000000000000002</v>
      </c>
      <c r="N8" s="50">
        <v>2.7</v>
      </c>
      <c r="O8" s="50">
        <v>0</v>
      </c>
      <c r="P8" s="50">
        <v>0</v>
      </c>
      <c r="Q8" s="51">
        <v>367</v>
      </c>
    </row>
    <row r="9" spans="1:18" s="24" customFormat="1" ht="38.25" customHeight="1">
      <c r="A9" s="43" t="s">
        <v>37</v>
      </c>
      <c r="B9" s="6" t="s">
        <v>38</v>
      </c>
      <c r="C9" s="4" t="s">
        <v>109</v>
      </c>
      <c r="D9" s="6" t="s">
        <v>39</v>
      </c>
      <c r="E9" s="6" t="s">
        <v>40</v>
      </c>
      <c r="F9" s="6" t="s">
        <v>19</v>
      </c>
      <c r="G9" s="6" t="s">
        <v>31</v>
      </c>
      <c r="H9" s="5" t="s">
        <v>41</v>
      </c>
      <c r="I9" s="7" t="s">
        <v>112</v>
      </c>
      <c r="J9" s="33">
        <f t="shared" si="0"/>
        <v>883.00884615384621</v>
      </c>
      <c r="K9" s="34">
        <v>6.8</v>
      </c>
      <c r="L9" s="34">
        <v>2.3003846153846155</v>
      </c>
      <c r="M9" s="34">
        <v>1.7592000000000001</v>
      </c>
      <c r="N9" s="34">
        <v>2.9</v>
      </c>
      <c r="O9" s="34">
        <v>1</v>
      </c>
      <c r="P9" s="34">
        <v>0</v>
      </c>
      <c r="Q9" s="42">
        <v>481</v>
      </c>
    </row>
    <row r="10" spans="1:18" s="24" customFormat="1" ht="38.25" customHeight="1">
      <c r="A10" s="43" t="s">
        <v>42</v>
      </c>
      <c r="B10" s="6" t="s">
        <v>43</v>
      </c>
      <c r="C10" s="4" t="s">
        <v>110</v>
      </c>
      <c r="D10" s="6" t="s">
        <v>44</v>
      </c>
      <c r="E10" s="6" t="s">
        <v>45</v>
      </c>
      <c r="F10" s="6" t="s">
        <v>19</v>
      </c>
      <c r="G10" s="6" t="s">
        <v>31</v>
      </c>
      <c r="H10" s="5" t="s">
        <v>46</v>
      </c>
      <c r="I10" s="7"/>
      <c r="J10" s="33">
        <f t="shared" si="0"/>
        <v>800.2011904761905</v>
      </c>
      <c r="K10" s="34">
        <v>6</v>
      </c>
      <c r="L10" s="34">
        <v>2.7530158730158734</v>
      </c>
      <c r="M10" s="34">
        <v>2.089</v>
      </c>
      <c r="N10" s="34">
        <v>2.7</v>
      </c>
      <c r="O10" s="34">
        <v>0</v>
      </c>
      <c r="P10" s="34">
        <v>0</v>
      </c>
      <c r="Q10" s="42">
        <v>158</v>
      </c>
    </row>
    <row r="11" spans="1:18" s="24" customFormat="1" ht="38.25" customHeight="1">
      <c r="A11" s="43" t="s">
        <v>47</v>
      </c>
      <c r="B11" s="6" t="s">
        <v>22</v>
      </c>
      <c r="C11" s="4" t="s">
        <v>16</v>
      </c>
      <c r="D11" s="6" t="s">
        <v>48</v>
      </c>
      <c r="E11" s="6" t="s">
        <v>49</v>
      </c>
      <c r="F11" s="6" t="s">
        <v>19</v>
      </c>
      <c r="G11" s="6" t="s">
        <v>104</v>
      </c>
      <c r="H11" s="5" t="s">
        <v>105</v>
      </c>
      <c r="I11" s="7" t="s">
        <v>112</v>
      </c>
      <c r="J11" s="33">
        <f t="shared" si="0"/>
        <v>838.23373015873017</v>
      </c>
      <c r="K11" s="34">
        <v>5.7777777777777777</v>
      </c>
      <c r="L11" s="34">
        <v>2.5178571428571428</v>
      </c>
      <c r="M11" s="34">
        <v>2.8980000000000001</v>
      </c>
      <c r="N11" s="34">
        <v>2.5</v>
      </c>
      <c r="O11" s="34">
        <v>1</v>
      </c>
      <c r="P11" s="34">
        <v>0</v>
      </c>
      <c r="Q11" s="42">
        <v>565</v>
      </c>
    </row>
    <row r="12" spans="1:18" s="24" customFormat="1" ht="38.25" customHeight="1">
      <c r="A12" s="43" t="s">
        <v>50</v>
      </c>
      <c r="B12" s="6" t="s">
        <v>28</v>
      </c>
      <c r="C12" s="4" t="s">
        <v>108</v>
      </c>
      <c r="D12" s="6" t="s">
        <v>51</v>
      </c>
      <c r="E12" s="6" t="s">
        <v>52</v>
      </c>
      <c r="F12" s="6" t="s">
        <v>19</v>
      </c>
      <c r="G12" s="6" t="s">
        <v>53</v>
      </c>
      <c r="H12" s="5" t="s">
        <v>54</v>
      </c>
      <c r="I12" s="7"/>
      <c r="J12" s="33">
        <f t="shared" si="0"/>
        <v>762.63035714285706</v>
      </c>
      <c r="K12" s="34">
        <v>6</v>
      </c>
      <c r="L12" s="34">
        <v>2.1035714285714286</v>
      </c>
      <c r="M12" s="34">
        <v>2.5345</v>
      </c>
      <c r="N12" s="34">
        <v>2.7</v>
      </c>
      <c r="O12" s="34">
        <v>0</v>
      </c>
      <c r="P12" s="34">
        <v>0</v>
      </c>
      <c r="Q12" s="42">
        <v>153</v>
      </c>
    </row>
    <row r="13" spans="1:18" s="24" customFormat="1" ht="38.25" customHeight="1">
      <c r="A13" s="44" t="s">
        <v>55</v>
      </c>
      <c r="B13" s="45" t="s">
        <v>15</v>
      </c>
      <c r="C13" s="46" t="s">
        <v>109</v>
      </c>
      <c r="D13" s="45" t="s">
        <v>56</v>
      </c>
      <c r="E13" s="45" t="s">
        <v>57</v>
      </c>
      <c r="F13" s="45" t="s">
        <v>58</v>
      </c>
      <c r="G13" s="45" t="s">
        <v>31</v>
      </c>
      <c r="H13" s="47" t="s">
        <v>59</v>
      </c>
      <c r="I13" s="48" t="s">
        <v>111</v>
      </c>
      <c r="J13" s="49">
        <f t="shared" si="0"/>
        <v>891.1857142857142</v>
      </c>
      <c r="K13" s="50">
        <v>6.1857142857142859</v>
      </c>
      <c r="L13" s="50">
        <v>2.9238095238095236</v>
      </c>
      <c r="M13" s="50">
        <v>2.2360000000000002</v>
      </c>
      <c r="N13" s="50">
        <v>2.4</v>
      </c>
      <c r="O13" s="50">
        <v>0</v>
      </c>
      <c r="P13" s="50">
        <v>0.5</v>
      </c>
      <c r="Q13" s="51">
        <v>459</v>
      </c>
    </row>
    <row r="14" spans="1:18" s="24" customFormat="1" ht="38.25" customHeight="1">
      <c r="A14" s="43" t="s">
        <v>60</v>
      </c>
      <c r="B14" s="6" t="s">
        <v>38</v>
      </c>
      <c r="C14" s="4" t="s">
        <v>109</v>
      </c>
      <c r="D14" s="6" t="s">
        <v>61</v>
      </c>
      <c r="E14" s="6" t="s">
        <v>62</v>
      </c>
      <c r="F14" s="6" t="s">
        <v>19</v>
      </c>
      <c r="G14" s="6" t="s">
        <v>31</v>
      </c>
      <c r="H14" s="5" t="s">
        <v>63</v>
      </c>
      <c r="I14" s="7" t="s">
        <v>112</v>
      </c>
      <c r="J14" s="33">
        <f t="shared" si="0"/>
        <v>843.61071428571438</v>
      </c>
      <c r="K14" s="34">
        <v>6.4</v>
      </c>
      <c r="L14" s="34">
        <v>2.0389610389610389</v>
      </c>
      <c r="M14" s="34">
        <v>2.4475454545454549</v>
      </c>
      <c r="N14" s="34">
        <v>2.7</v>
      </c>
      <c r="O14" s="34">
        <v>1</v>
      </c>
      <c r="P14" s="34">
        <v>0</v>
      </c>
      <c r="Q14" s="42">
        <v>376</v>
      </c>
    </row>
    <row r="15" spans="1:18" s="24" customFormat="1" ht="38.25" customHeight="1">
      <c r="A15" s="43" t="s">
        <v>64</v>
      </c>
      <c r="B15" s="6" t="s">
        <v>43</v>
      </c>
      <c r="C15" s="4" t="s">
        <v>110</v>
      </c>
      <c r="D15" s="6" t="s">
        <v>65</v>
      </c>
      <c r="E15" s="6" t="s">
        <v>66</v>
      </c>
      <c r="F15" s="6" t="s">
        <v>19</v>
      </c>
      <c r="G15" s="6" t="s">
        <v>31</v>
      </c>
      <c r="H15" s="5" t="s">
        <v>67</v>
      </c>
      <c r="I15" s="7"/>
      <c r="J15" s="33">
        <f t="shared" si="0"/>
        <v>881.10843874391855</v>
      </c>
      <c r="K15" s="34">
        <v>6.5634674922600613</v>
      </c>
      <c r="L15" s="34">
        <v>3.2321428571428572</v>
      </c>
      <c r="M15" s="34">
        <v>2.1301999999999999</v>
      </c>
      <c r="N15" s="34">
        <v>2.8</v>
      </c>
      <c r="O15" s="34">
        <v>0</v>
      </c>
      <c r="P15" s="34">
        <v>0</v>
      </c>
      <c r="Q15" s="42">
        <v>551</v>
      </c>
    </row>
    <row r="16" spans="1:18" s="24" customFormat="1" ht="38.25" customHeight="1">
      <c r="A16" s="43" t="s">
        <v>68</v>
      </c>
      <c r="B16" s="6" t="s">
        <v>22</v>
      </c>
      <c r="C16" s="4" t="s">
        <v>16</v>
      </c>
      <c r="D16" s="6" t="s">
        <v>69</v>
      </c>
      <c r="E16" s="6" t="s">
        <v>70</v>
      </c>
      <c r="F16" s="6" t="s">
        <v>19</v>
      </c>
      <c r="G16" s="6" t="s">
        <v>71</v>
      </c>
      <c r="H16" s="5" t="s">
        <v>106</v>
      </c>
      <c r="I16" s="7" t="s">
        <v>112</v>
      </c>
      <c r="J16" s="33">
        <f t="shared" si="0"/>
        <v>785.23392857142858</v>
      </c>
      <c r="K16" s="34">
        <v>5.5</v>
      </c>
      <c r="L16" s="34">
        <v>2.0392857142857141</v>
      </c>
      <c r="M16" s="34">
        <v>2.0915000000000004</v>
      </c>
      <c r="N16" s="34">
        <v>3</v>
      </c>
      <c r="O16" s="34">
        <v>1</v>
      </c>
      <c r="P16" s="34">
        <v>0</v>
      </c>
      <c r="Q16" s="42">
        <v>120</v>
      </c>
    </row>
    <row r="17" spans="1:18" s="24" customFormat="1" ht="38.25" customHeight="1">
      <c r="A17" s="43" t="s">
        <v>72</v>
      </c>
      <c r="B17" s="6" t="s">
        <v>28</v>
      </c>
      <c r="C17" s="4" t="s">
        <v>108</v>
      </c>
      <c r="D17" s="6" t="s">
        <v>73</v>
      </c>
      <c r="E17" s="6" t="s">
        <v>74</v>
      </c>
      <c r="F17" s="6" t="s">
        <v>19</v>
      </c>
      <c r="G17" s="6" t="s">
        <v>31</v>
      </c>
      <c r="H17" s="5" t="s">
        <v>75</v>
      </c>
      <c r="I17" s="7"/>
      <c r="J17" s="33">
        <f t="shared" si="0"/>
        <v>761.64641122606065</v>
      </c>
      <c r="K17" s="34">
        <v>5.9975124378109452</v>
      </c>
      <c r="L17" s="34">
        <v>2.0352738743905938</v>
      </c>
      <c r="M17" s="34">
        <v>2.347</v>
      </c>
      <c r="N17" s="34">
        <v>2.9</v>
      </c>
      <c r="O17" s="34">
        <v>0</v>
      </c>
      <c r="P17" s="34">
        <v>0</v>
      </c>
      <c r="Q17" s="42">
        <v>426</v>
      </c>
    </row>
    <row r="18" spans="1:18" s="24" customFormat="1" ht="38.25" customHeight="1">
      <c r="A18" s="44" t="s">
        <v>76</v>
      </c>
      <c r="B18" s="45" t="s">
        <v>15</v>
      </c>
      <c r="C18" s="46" t="s">
        <v>109</v>
      </c>
      <c r="D18" s="45" t="s">
        <v>77</v>
      </c>
      <c r="E18" s="45" t="s">
        <v>78</v>
      </c>
      <c r="F18" s="45" t="s">
        <v>79</v>
      </c>
      <c r="G18" s="45" t="s">
        <v>31</v>
      </c>
      <c r="H18" s="47" t="s">
        <v>80</v>
      </c>
      <c r="I18" s="48" t="s">
        <v>113</v>
      </c>
      <c r="J18" s="49">
        <f t="shared" si="0"/>
        <v>931.13570179820181</v>
      </c>
      <c r="K18" s="50">
        <v>7.2363636363636363</v>
      </c>
      <c r="L18" s="50">
        <v>2.3967032967032966</v>
      </c>
      <c r="M18" s="50">
        <v>1.9335000000000002</v>
      </c>
      <c r="N18" s="50">
        <v>2.7</v>
      </c>
      <c r="O18" s="50">
        <v>0</v>
      </c>
      <c r="P18" s="50">
        <v>0.5</v>
      </c>
      <c r="Q18" s="51">
        <v>512</v>
      </c>
    </row>
    <row r="19" spans="1:18" s="24" customFormat="1" ht="38.25" customHeight="1">
      <c r="A19" s="43" t="s">
        <v>81</v>
      </c>
      <c r="B19" s="6" t="s">
        <v>38</v>
      </c>
      <c r="C19" s="4" t="s">
        <v>109</v>
      </c>
      <c r="D19" s="6" t="s">
        <v>82</v>
      </c>
      <c r="E19" s="6" t="s">
        <v>83</v>
      </c>
      <c r="F19" s="6" t="s">
        <v>19</v>
      </c>
      <c r="G19" s="6" t="s">
        <v>31</v>
      </c>
      <c r="H19" s="5" t="s">
        <v>84</v>
      </c>
      <c r="I19" s="7" t="s">
        <v>112</v>
      </c>
      <c r="J19" s="33">
        <f t="shared" si="0"/>
        <v>827.93155109997224</v>
      </c>
      <c r="K19" s="34">
        <v>6.053383458646616</v>
      </c>
      <c r="L19" s="34">
        <v>2.0115961199294534</v>
      </c>
      <c r="M19" s="34">
        <v>2.6930000000000001</v>
      </c>
      <c r="N19" s="34">
        <v>2.8</v>
      </c>
      <c r="O19" s="34">
        <v>1</v>
      </c>
      <c r="P19" s="34">
        <v>0</v>
      </c>
      <c r="Q19" s="42">
        <v>198</v>
      </c>
    </row>
    <row r="20" spans="1:18" s="24" customFormat="1" ht="38.25" customHeight="1">
      <c r="A20" s="43" t="s">
        <v>85</v>
      </c>
      <c r="B20" s="6" t="s">
        <v>43</v>
      </c>
      <c r="C20" s="4" t="s">
        <v>110</v>
      </c>
      <c r="D20" s="6" t="s">
        <v>86</v>
      </c>
      <c r="E20" s="6" t="s">
        <v>87</v>
      </c>
      <c r="F20" s="6" t="s">
        <v>19</v>
      </c>
      <c r="G20" s="6" t="s">
        <v>31</v>
      </c>
      <c r="H20" s="5" t="s">
        <v>88</v>
      </c>
      <c r="I20" s="7"/>
      <c r="J20" s="33">
        <f t="shared" si="0"/>
        <v>806.625</v>
      </c>
      <c r="K20" s="34">
        <v>6.4</v>
      </c>
      <c r="L20" s="34">
        <v>2</v>
      </c>
      <c r="M20" s="34">
        <v>2.7650000000000001</v>
      </c>
      <c r="N20" s="34">
        <v>3.1</v>
      </c>
      <c r="O20" s="34">
        <v>0</v>
      </c>
      <c r="P20" s="34">
        <v>0</v>
      </c>
      <c r="Q20" s="42">
        <v>319</v>
      </c>
    </row>
    <row r="21" spans="1:18" s="24" customFormat="1" ht="38.25" customHeight="1">
      <c r="A21" s="43" t="s">
        <v>89</v>
      </c>
      <c r="B21" s="6" t="s">
        <v>22</v>
      </c>
      <c r="C21" s="4" t="s">
        <v>16</v>
      </c>
      <c r="D21" s="6" t="s">
        <v>90</v>
      </c>
      <c r="E21" s="6" t="s">
        <v>91</v>
      </c>
      <c r="F21" s="6" t="s">
        <v>19</v>
      </c>
      <c r="G21" s="6" t="s">
        <v>92</v>
      </c>
      <c r="H21" s="5" t="s">
        <v>93</v>
      </c>
      <c r="I21" s="7" t="s">
        <v>112</v>
      </c>
      <c r="J21" s="33">
        <f t="shared" si="0"/>
        <v>856.84584165834167</v>
      </c>
      <c r="K21" s="34">
        <v>6.125</v>
      </c>
      <c r="L21" s="34">
        <v>2.8879445554445553</v>
      </c>
      <c r="M21" s="34">
        <v>1.2</v>
      </c>
      <c r="N21" s="34">
        <v>2.7</v>
      </c>
      <c r="O21" s="34">
        <v>1</v>
      </c>
      <c r="P21" s="34">
        <v>0</v>
      </c>
      <c r="Q21" s="42">
        <v>245</v>
      </c>
    </row>
    <row r="22" spans="1:18" s="24" customFormat="1" ht="38.25" customHeight="1">
      <c r="A22" s="43" t="s">
        <v>94</v>
      </c>
      <c r="B22" s="6" t="s">
        <v>28</v>
      </c>
      <c r="C22" s="4" t="s">
        <v>108</v>
      </c>
      <c r="D22" s="6" t="s">
        <v>95</v>
      </c>
      <c r="E22" s="6" t="s">
        <v>96</v>
      </c>
      <c r="F22" s="6" t="s">
        <v>19</v>
      </c>
      <c r="G22" s="6" t="s">
        <v>31</v>
      </c>
      <c r="H22" s="5" t="s">
        <v>102</v>
      </c>
      <c r="I22" s="7"/>
      <c r="J22" s="33">
        <f t="shared" si="0"/>
        <v>744.92499999999995</v>
      </c>
      <c r="K22" s="34">
        <v>6</v>
      </c>
      <c r="L22" s="34">
        <v>2</v>
      </c>
      <c r="M22" s="34">
        <v>2.677</v>
      </c>
      <c r="N22" s="34">
        <v>2.4</v>
      </c>
      <c r="O22" s="34">
        <v>0</v>
      </c>
      <c r="P22" s="34">
        <v>0</v>
      </c>
      <c r="Q22" s="42">
        <v>294</v>
      </c>
    </row>
    <row r="23" spans="1:18" s="24" customFormat="1" ht="38.25" customHeight="1" thickBot="1">
      <c r="A23" s="44" t="s">
        <v>97</v>
      </c>
      <c r="B23" s="45" t="s">
        <v>15</v>
      </c>
      <c r="C23" s="46" t="s">
        <v>109</v>
      </c>
      <c r="D23" s="45" t="s">
        <v>98</v>
      </c>
      <c r="E23" s="45" t="s">
        <v>99</v>
      </c>
      <c r="F23" s="45" t="s">
        <v>100</v>
      </c>
      <c r="G23" s="45" t="s">
        <v>31</v>
      </c>
      <c r="H23" s="47" t="s">
        <v>101</v>
      </c>
      <c r="I23" s="48" t="s">
        <v>111</v>
      </c>
      <c r="J23" s="49">
        <f t="shared" si="0"/>
        <v>930.67310606060596</v>
      </c>
      <c r="K23" s="50">
        <v>6.9833333333333334</v>
      </c>
      <c r="L23" s="50">
        <v>2.625</v>
      </c>
      <c r="M23" s="50">
        <v>2.118590909090909</v>
      </c>
      <c r="N23" s="50">
        <v>2.6</v>
      </c>
      <c r="O23" s="50">
        <v>0</v>
      </c>
      <c r="P23" s="50">
        <v>0.5</v>
      </c>
      <c r="Q23" s="51">
        <v>794</v>
      </c>
    </row>
    <row r="24" spans="1:18" s="8" customFormat="1" ht="37.5" customHeight="1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7"/>
      <c r="R24" s="25"/>
    </row>
    <row r="25" spans="1:18" s="8" customFormat="1" ht="37.5" customHeight="1">
      <c r="A25" s="68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70"/>
      <c r="R25" s="25"/>
    </row>
    <row r="26" spans="1:18" s="9" customFormat="1" ht="37.5" customHeight="1">
      <c r="A26" s="71"/>
      <c r="B26" s="72"/>
      <c r="C26" s="72"/>
      <c r="D26" s="72"/>
      <c r="E26" s="72"/>
      <c r="F26" s="73"/>
      <c r="G26" s="74"/>
      <c r="H26" s="74"/>
      <c r="I26" s="74"/>
      <c r="J26" s="75"/>
      <c r="K26" s="76"/>
      <c r="L26" s="76"/>
      <c r="M26" s="76"/>
      <c r="N26" s="76"/>
      <c r="O26" s="76"/>
      <c r="P26" s="76"/>
      <c r="Q26" s="77"/>
      <c r="R26" s="25"/>
    </row>
    <row r="27" spans="1:18" s="9" customFormat="1" ht="37.5" customHeight="1">
      <c r="A27" s="39"/>
      <c r="B27" s="36"/>
      <c r="C27" s="36"/>
      <c r="D27" s="38"/>
      <c r="E27" s="41"/>
      <c r="F27" s="40"/>
      <c r="G27" s="26"/>
      <c r="H27" s="40"/>
      <c r="I27" s="26"/>
      <c r="J27" s="26"/>
      <c r="K27" s="26"/>
      <c r="L27" s="26"/>
      <c r="M27" s="26"/>
      <c r="N27" s="26"/>
      <c r="O27" s="26"/>
      <c r="P27" s="26"/>
      <c r="Q27" s="27"/>
      <c r="R27" s="25"/>
    </row>
    <row r="28" spans="1:18" s="10" customFormat="1" ht="37.5" customHeight="1">
      <c r="A28" s="35"/>
      <c r="B28" s="36"/>
      <c r="C28" s="36"/>
      <c r="D28" s="59"/>
      <c r="E28" s="60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7"/>
      <c r="R28" s="28"/>
    </row>
    <row r="29" spans="1:18" s="10" customFormat="1" ht="33.950000000000003" customHeight="1">
      <c r="A29" s="35"/>
      <c r="B29" s="36"/>
      <c r="C29" s="36"/>
      <c r="D29" s="52"/>
      <c r="E29" s="60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7"/>
      <c r="R29" s="28"/>
    </row>
    <row r="30" spans="1:18" ht="35.25">
      <c r="A30" s="35"/>
      <c r="B30" s="36"/>
      <c r="C30" s="36"/>
      <c r="D30" s="59"/>
      <c r="E30" s="60"/>
      <c r="F30" s="26"/>
      <c r="G30" s="26"/>
      <c r="H30" s="26"/>
      <c r="I30" s="26"/>
      <c r="J30" s="26"/>
      <c r="K30" s="40"/>
      <c r="L30" s="26"/>
      <c r="M30" s="26"/>
      <c r="N30" s="26"/>
      <c r="O30" s="26"/>
      <c r="P30" s="26"/>
      <c r="Q30" s="27"/>
    </row>
    <row r="31" spans="1:18" s="9" customFormat="1" ht="37.5" customHeight="1">
      <c r="A31" s="35"/>
      <c r="B31" s="36"/>
      <c r="C31" s="36"/>
      <c r="D31" s="59"/>
      <c r="E31" s="60"/>
      <c r="F31" s="40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7"/>
      <c r="R31" s="25"/>
    </row>
    <row r="32" spans="1:18" s="10" customFormat="1" ht="37.5" customHeight="1">
      <c r="A32" s="35"/>
      <c r="B32" s="36"/>
      <c r="C32" s="36"/>
      <c r="D32" s="59"/>
      <c r="E32" s="60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7"/>
      <c r="R32" s="28"/>
    </row>
    <row r="33" spans="1:18" s="10" customFormat="1" ht="36" customHeight="1">
      <c r="A33" s="35"/>
      <c r="B33" s="36"/>
      <c r="C33" s="36"/>
      <c r="D33" s="52"/>
      <c r="E33" s="3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7"/>
      <c r="R33" s="28"/>
    </row>
    <row r="34" spans="1:18" ht="32.25">
      <c r="A34" s="35"/>
      <c r="B34" s="36"/>
      <c r="C34" s="36"/>
      <c r="D34" s="53"/>
      <c r="E34" s="3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7"/>
    </row>
    <row r="35" spans="1:18" ht="37.5" customHeight="1" thickBot="1">
      <c r="A35" s="54"/>
      <c r="B35" s="55"/>
      <c r="C35" s="55"/>
      <c r="D35" s="55"/>
      <c r="E35" s="55"/>
      <c r="F35" s="56"/>
      <c r="G35" s="57"/>
      <c r="H35" s="57"/>
      <c r="I35" s="57"/>
      <c r="J35" s="56"/>
      <c r="K35" s="57"/>
      <c r="L35" s="57"/>
      <c r="M35" s="57"/>
      <c r="N35" s="57"/>
      <c r="O35" s="57"/>
      <c r="P35" s="57"/>
      <c r="Q35" s="58"/>
      <c r="R35" s="12"/>
    </row>
  </sheetData>
  <mergeCells count="16">
    <mergeCell ref="A2:H2"/>
    <mergeCell ref="D4:G4"/>
    <mergeCell ref="A24:Q24"/>
    <mergeCell ref="A25:Q25"/>
    <mergeCell ref="A26:E26"/>
    <mergeCell ref="F26:I26"/>
    <mergeCell ref="J26:Q26"/>
    <mergeCell ref="D33:D34"/>
    <mergeCell ref="A35:E35"/>
    <mergeCell ref="F35:I35"/>
    <mergeCell ref="J35:Q35"/>
    <mergeCell ref="D28:E28"/>
    <mergeCell ref="D29:E29"/>
    <mergeCell ref="D30:E30"/>
    <mergeCell ref="D32:E32"/>
    <mergeCell ref="D31:E31"/>
  </mergeCells>
  <phoneticPr fontId="3" type="noConversion"/>
  <printOptions horizontalCentered="1" verticalCentered="1"/>
  <pageMargins left="0.15748031496062992" right="0.15748031496062992" top="3.937007874015748E-2" bottom="0.62992125984251968" header="0" footer="0"/>
  <pageSetup paperSize="9" scale="41" orientation="landscape" r:id="rId1"/>
  <headerFooter alignWithMargins="0">
    <oddFooter>&amp;L&amp;18產品責任險六千萬元整
衛生署通過HACCP認證104號
本廠供應豬肉皆使用國產豬&amp;C&amp;18營養師  :  李丞家&amp;R&amp;18全順餐盒食品工廠
電話:03-9233599
FAX:03-9226373</oddFooter>
  </headerFooter>
  <rowBreaks count="1" manualBreakCount="1">
    <brk id="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月菜單</vt:lpstr>
      <vt:lpstr>月菜單!Print_Area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MSI</cp:lastModifiedBy>
  <cp:lastPrinted>2022-03-15T05:06:29Z</cp:lastPrinted>
  <dcterms:created xsi:type="dcterms:W3CDTF">2021-03-24T06:35:03Z</dcterms:created>
  <dcterms:modified xsi:type="dcterms:W3CDTF">2022-03-23T07:41:55Z</dcterms:modified>
</cp:coreProperties>
</file>