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24735" windowHeight="12045"/>
  </bookViews>
  <sheets>
    <sheet name="國中葷 " sheetId="1" r:id="rId1"/>
    <sheet name="國中素 " sheetId="2" r:id="rId2"/>
  </sheets>
  <definedNames>
    <definedName name="_xlnm.Print_Area" localSheetId="1">'國中素 '!$A$2:$Q$37</definedName>
    <definedName name="_xlnm.Print_Area" localSheetId="0">'國中葷 '!$A$2:$P$37</definedName>
  </definedNames>
  <calcPr calcId="124519"/>
</workbook>
</file>

<file path=xl/calcChain.xml><?xml version="1.0" encoding="utf-8"?>
<calcChain xmlns="http://schemas.openxmlformats.org/spreadsheetml/2006/main">
  <c r="J24" i="2" l="1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<sst xmlns="http://schemas.openxmlformats.org/spreadsheetml/2006/main" count="340" uniqueCount="157">
  <si>
    <t>日期</t>
  </si>
  <si>
    <t>星期</t>
  </si>
  <si>
    <t>主食</t>
  </si>
  <si>
    <t>副食</t>
  </si>
  <si>
    <t>湯</t>
  </si>
  <si>
    <t>水果</t>
    <phoneticPr fontId="3" type="noConversion"/>
  </si>
  <si>
    <t>熱量
(大卡)</t>
    <phoneticPr fontId="3" type="noConversion"/>
  </si>
  <si>
    <t>全穀    雜糧類
(份)</t>
  </si>
  <si>
    <t>豆魚   蛋肉類
(份)</t>
  </si>
  <si>
    <t>蔬菜類
(份)</t>
  </si>
  <si>
    <t>油脂類
(份)</t>
  </si>
  <si>
    <t>水果類
(份)</t>
  </si>
  <si>
    <t>乳品類(份)</t>
    <phoneticPr fontId="3" type="noConversion"/>
  </si>
  <si>
    <t>鈣含量(毫克)</t>
    <phoneticPr fontId="3" type="noConversion"/>
  </si>
  <si>
    <t>二</t>
  </si>
  <si>
    <t>白飯</t>
  </si>
  <si>
    <t>鳳梨咕咾肉</t>
  </si>
  <si>
    <t>銀芽肉絲</t>
  </si>
  <si>
    <t>青菜</t>
  </si>
  <si>
    <t>美味鮮菇湯</t>
  </si>
  <si>
    <t>三</t>
  </si>
  <si>
    <t>特餐</t>
  </si>
  <si>
    <t>家鄉油飯</t>
    <phoneticPr fontId="3" type="noConversion"/>
  </si>
  <si>
    <t>回鍋肉</t>
  </si>
  <si>
    <t>蘿蔔排骨湯</t>
  </si>
  <si>
    <t>四</t>
  </si>
  <si>
    <t>炸雞翅</t>
  </si>
  <si>
    <t>海根肉絲</t>
  </si>
  <si>
    <t>玉米濃湯</t>
  </si>
  <si>
    <t>五</t>
  </si>
  <si>
    <t>紹子豆腐</t>
  </si>
  <si>
    <t>鮮菇炒蛋</t>
  </si>
  <si>
    <t>瓜瓞綿綿</t>
  </si>
  <si>
    <t>椰香西米露</t>
  </si>
  <si>
    <t>一</t>
  </si>
  <si>
    <t>打拋豬</t>
  </si>
  <si>
    <t>蔥爆干片</t>
  </si>
  <si>
    <t>營養蔬菜湯</t>
  </si>
  <si>
    <t>紅糟魚球</t>
  </si>
  <si>
    <t>黃瓜鮮燴</t>
  </si>
  <si>
    <t>玉米大骨湯</t>
  </si>
  <si>
    <t>米粉羹</t>
  </si>
  <si>
    <t>照燒雞</t>
  </si>
  <si>
    <t>豆沙包</t>
  </si>
  <si>
    <t>香滷豬排</t>
  </si>
  <si>
    <t>珍珠三色</t>
  </si>
  <si>
    <t>酸辣湯</t>
  </si>
  <si>
    <t>鍋燒滷味</t>
  </si>
  <si>
    <t>芙蓉蒸蛋</t>
  </si>
  <si>
    <t>絲瓜麵線</t>
  </si>
  <si>
    <t>地瓜粉圓湯</t>
  </si>
  <si>
    <t>黑胡椒豬柳</t>
  </si>
  <si>
    <t>蛋酥高麗菜</t>
  </si>
  <si>
    <t>香菇雞湯</t>
  </si>
  <si>
    <t>鯖魚排</t>
    <phoneticPr fontId="3" type="noConversion"/>
  </si>
  <si>
    <t>豬肉咖哩</t>
  </si>
  <si>
    <t>味噌湯</t>
  </si>
  <si>
    <t>廣東炒麵</t>
  </si>
  <si>
    <t>芋頭燒雞</t>
  </si>
  <si>
    <t>魚丸湯</t>
  </si>
  <si>
    <t>無錫排骨</t>
  </si>
  <si>
    <t>義式洋芋</t>
  </si>
  <si>
    <t>海結大骨湯</t>
  </si>
  <si>
    <t>香菇麵筋</t>
  </si>
  <si>
    <t>紅蘿蔔炒蛋</t>
  </si>
  <si>
    <t>田園時蔬</t>
  </si>
  <si>
    <t>燒仙草</t>
  </si>
  <si>
    <t>沙茶肉片</t>
  </si>
  <si>
    <t>彩繪黃金魚蛋</t>
  </si>
  <si>
    <t>海芽蛋花湯</t>
  </si>
  <si>
    <t>鹽酥雞</t>
  </si>
  <si>
    <t>洋蔥蝦仁炒蛋</t>
  </si>
  <si>
    <t>金茸肉絲湯</t>
  </si>
  <si>
    <t>台式鹹粥</t>
  </si>
  <si>
    <t>杏鮑菇燒肉</t>
  </si>
  <si>
    <t>肉包</t>
  </si>
  <si>
    <t>蒜香蒸魚</t>
  </si>
  <si>
    <t>京醬肉絲</t>
  </si>
  <si>
    <t>冬瓜排骨湯</t>
  </si>
  <si>
    <t>三杯麵腸</t>
  </si>
  <si>
    <t>玉米蒸蛋</t>
  </si>
  <si>
    <t>雲耳高麗菜</t>
  </si>
  <si>
    <t>紅豆薏仁湯</t>
  </si>
  <si>
    <t>香菇肉燥</t>
  </si>
  <si>
    <t>鮮菇綠花椰</t>
  </si>
  <si>
    <t>日式蛋花湯</t>
  </si>
  <si>
    <t>滷雞腿</t>
  </si>
  <si>
    <t>炸雙味</t>
  </si>
  <si>
    <t>赤肉湯</t>
  </si>
  <si>
    <t>干丁炸醬麵</t>
  </si>
  <si>
    <t>蒲燒鯛</t>
  </si>
  <si>
    <t>肉骨茶湯</t>
  </si>
  <si>
    <t>水果</t>
    <phoneticPr fontId="3" type="noConversion"/>
  </si>
  <si>
    <t>熱量
(大卡)</t>
    <phoneticPr fontId="3" type="noConversion"/>
  </si>
  <si>
    <t>乳品類(份)</t>
    <phoneticPr fontId="3" type="noConversion"/>
  </si>
  <si>
    <t>鈣含量(毫克)</t>
    <phoneticPr fontId="3" type="noConversion"/>
  </si>
  <si>
    <t>二</t>
    <phoneticPr fontId="3" type="noConversion"/>
  </si>
  <si>
    <t>鳳梨木耳素雞</t>
    <phoneticPr fontId="3" type="noConversion"/>
  </si>
  <si>
    <t>五彩干絲</t>
    <phoneticPr fontId="3" type="noConversion"/>
  </si>
  <si>
    <t>時蔬</t>
  </si>
  <si>
    <t>三</t>
    <phoneticPr fontId="3" type="noConversion"/>
  </si>
  <si>
    <t>回鍋干片</t>
    <phoneticPr fontId="3" type="noConversion"/>
  </si>
  <si>
    <t>雙色蘿蔔湯</t>
    <phoneticPr fontId="3" type="noConversion"/>
  </si>
  <si>
    <t>四</t>
    <phoneticPr fontId="3" type="noConversion"/>
  </si>
  <si>
    <t>椒鹽豆腸</t>
    <phoneticPr fontId="3" type="noConversion"/>
  </si>
  <si>
    <t>雪蓮子麵筋</t>
    <phoneticPr fontId="3" type="noConversion"/>
  </si>
  <si>
    <t>五</t>
    <phoneticPr fontId="3" type="noConversion"/>
  </si>
  <si>
    <t>一</t>
    <phoneticPr fontId="3" type="noConversion"/>
  </si>
  <si>
    <t>打拋麵腸</t>
    <phoneticPr fontId="3" type="noConversion"/>
  </si>
  <si>
    <t>綠花椰干片</t>
    <phoneticPr fontId="3" type="noConversion"/>
  </si>
  <si>
    <t>紅糟素魚</t>
    <phoneticPr fontId="3" type="noConversion"/>
  </si>
  <si>
    <t>黃瓜鮮燴</t>
    <phoneticPr fontId="3" type="noConversion"/>
  </si>
  <si>
    <t>玉米節湯</t>
    <phoneticPr fontId="3" type="noConversion"/>
  </si>
  <si>
    <t>素香雞排</t>
  </si>
  <si>
    <t>五香豆包</t>
    <phoneticPr fontId="3" type="noConversion"/>
  </si>
  <si>
    <t>珍珠三色</t>
    <phoneticPr fontId="3" type="noConversion"/>
  </si>
  <si>
    <t>黑胡椒素雞丁</t>
    <phoneticPr fontId="3" type="noConversion"/>
  </si>
  <si>
    <t>蛋酥高麗菜</t>
    <phoneticPr fontId="3" type="noConversion"/>
  </si>
  <si>
    <t>牛蒡素羊湯</t>
    <phoneticPr fontId="3" type="noConversion"/>
  </si>
  <si>
    <t>毛豆雙丁</t>
    <phoneticPr fontId="3" type="noConversion"/>
  </si>
  <si>
    <t>咖哩百頁</t>
    <phoneticPr fontId="3" type="noConversion"/>
  </si>
  <si>
    <t>青菜</t>
    <phoneticPr fontId="3" type="noConversion"/>
  </si>
  <si>
    <t>廣東炒麵</t>
    <phoneticPr fontId="3" type="noConversion"/>
  </si>
  <si>
    <t>芋香凍豆腐</t>
    <phoneticPr fontId="3" type="noConversion"/>
  </si>
  <si>
    <t>養生山藥湯</t>
    <phoneticPr fontId="3" type="noConversion"/>
  </si>
  <si>
    <t>煙燻素茶鵝</t>
    <phoneticPr fontId="3" type="noConversion"/>
  </si>
  <si>
    <t>義式洋芋</t>
    <phoneticPr fontId="3" type="noConversion"/>
  </si>
  <si>
    <t>薑絲海結湯</t>
    <phoneticPr fontId="3" type="noConversion"/>
  </si>
  <si>
    <t>田園時蔬</t>
    <phoneticPr fontId="3" type="noConversion"/>
  </si>
  <si>
    <t>沙茶油豆腐</t>
    <phoneticPr fontId="3" type="noConversion"/>
  </si>
  <si>
    <t>彩繪甜條</t>
    <phoneticPr fontId="3" type="noConversion"/>
  </si>
  <si>
    <t>時蔬</t>
    <phoneticPr fontId="3" type="noConversion"/>
  </si>
  <si>
    <t>老皮嫩肉</t>
    <phoneticPr fontId="3" type="noConversion"/>
  </si>
  <si>
    <t>毛豆炒蛋</t>
    <phoneticPr fontId="3" type="noConversion"/>
  </si>
  <si>
    <t>金茸蔬菜湯</t>
    <phoneticPr fontId="3" type="noConversion"/>
  </si>
  <si>
    <t>台式鹹粥</t>
    <phoneticPr fontId="3" type="noConversion"/>
  </si>
  <si>
    <t>蜜汁小豆干</t>
    <phoneticPr fontId="3" type="noConversion"/>
  </si>
  <si>
    <t>素菜包</t>
    <phoneticPr fontId="3" type="noConversion"/>
  </si>
  <si>
    <t>京醬豆包</t>
    <phoneticPr fontId="3" type="noConversion"/>
  </si>
  <si>
    <t>清蒸素魚</t>
    <phoneticPr fontId="3" type="noConversion"/>
  </si>
  <si>
    <t>薑絲冬瓜湯</t>
    <phoneticPr fontId="3" type="noConversion"/>
  </si>
  <si>
    <t>香菇麵圈</t>
    <phoneticPr fontId="3" type="noConversion"/>
  </si>
  <si>
    <t>珍菇綠花椰</t>
    <phoneticPr fontId="3" type="noConversion"/>
  </si>
  <si>
    <t>玉米蛋花湯</t>
    <phoneticPr fontId="3" type="noConversion"/>
  </si>
  <si>
    <t>麻婆豆腐</t>
    <phoneticPr fontId="3" type="noConversion"/>
  </si>
  <si>
    <t>炸雙味</t>
    <phoneticPr fontId="3" type="noConversion"/>
  </si>
  <si>
    <t>青菜素丸湯</t>
    <phoneticPr fontId="3" type="noConversion"/>
  </si>
  <si>
    <t>干丁炸醬麵</t>
    <phoneticPr fontId="3" type="noConversion"/>
  </si>
  <si>
    <t>肉骨茶湯</t>
    <phoneticPr fontId="3" type="noConversion"/>
  </si>
  <si>
    <t>水果</t>
  </si>
  <si>
    <t>糙米飯</t>
  </si>
  <si>
    <t>紫米飯</t>
  </si>
  <si>
    <t>五穀飯</t>
  </si>
  <si>
    <t>優酪乳</t>
  </si>
  <si>
    <t>鮮奶</t>
  </si>
  <si>
    <t>白飯</t>
    <phoneticPr fontId="3" type="noConversion"/>
  </si>
  <si>
    <t>香菇海苔燒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</si>
</sst>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0_ "/>
    <numFmt numFmtId="178" formatCode="0.0_ "/>
  </numFmts>
  <fonts count="27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32"/>
      <name val="新細明體"/>
      <family val="1"/>
      <charset val="136"/>
    </font>
    <font>
      <sz val="9"/>
      <name val="新細明體"/>
      <family val="1"/>
      <charset val="136"/>
    </font>
    <font>
      <sz val="32"/>
      <color indexed="8"/>
      <name val="新細明體"/>
      <family val="1"/>
      <charset val="136"/>
    </font>
    <font>
      <sz val="14"/>
      <name val="新細明體"/>
      <family val="1"/>
      <charset val="136"/>
    </font>
    <font>
      <sz val="36"/>
      <name val="標楷體"/>
      <family val="4"/>
      <charset val="136"/>
    </font>
    <font>
      <sz val="36"/>
      <color indexed="8"/>
      <name val="標楷體"/>
      <family val="4"/>
      <charset val="136"/>
    </font>
    <font>
      <sz val="22"/>
      <name val="標楷體"/>
      <family val="4"/>
      <charset val="136"/>
    </font>
    <font>
      <sz val="14"/>
      <name val="Times New Roman"/>
      <family val="1"/>
    </font>
    <font>
      <sz val="32"/>
      <name val="標楷體"/>
      <family val="4"/>
      <charset val="136"/>
    </font>
    <font>
      <sz val="32"/>
      <color indexed="8"/>
      <name val="標楷體"/>
      <family val="4"/>
      <charset val="136"/>
    </font>
    <font>
      <sz val="36"/>
      <name val="Times New Roman"/>
      <family val="1"/>
    </font>
    <font>
      <sz val="22"/>
      <name val="Times New Roman"/>
      <family val="1"/>
    </font>
    <font>
      <b/>
      <sz val="22"/>
      <color indexed="8"/>
      <name val="標楷體"/>
      <family val="4"/>
      <charset val="136"/>
    </font>
    <font>
      <b/>
      <sz val="32"/>
      <color indexed="8"/>
      <name val="標楷體"/>
      <family val="4"/>
      <charset val="136"/>
    </font>
    <font>
      <b/>
      <sz val="20"/>
      <color indexed="8"/>
      <name val="標楷體"/>
      <family val="4"/>
      <charset val="136"/>
    </font>
    <font>
      <sz val="18"/>
      <name val="標楷體"/>
      <family val="4"/>
      <charset val="136"/>
    </font>
    <font>
      <sz val="14"/>
      <name val="標楷體"/>
      <family val="4"/>
      <charset val="136"/>
    </font>
    <font>
      <sz val="20"/>
      <color indexed="8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36"/>
      <name val="細明體"/>
      <family val="3"/>
      <charset val="136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1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2" borderId="20" applyNumberFormat="0" applyAlignment="0" applyProtection="0">
      <alignment vertical="center"/>
    </xf>
    <xf numFmtId="0" fontId="1" fillId="9" borderId="21" applyNumberFormat="0" applyFont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120">
    <xf numFmtId="0" fontId="0" fillId="0" borderId="0" xfId="0"/>
    <xf numFmtId="176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shrinkToFit="1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5" fillId="2" borderId="0" xfId="0" applyFont="1" applyFill="1"/>
    <xf numFmtId="0" fontId="0" fillId="0" borderId="0" xfId="0" applyFill="1"/>
    <xf numFmtId="176" fontId="6" fillId="2" borderId="1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176" fontId="10" fillId="2" borderId="7" xfId="1" applyNumberFormat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177" fontId="10" fillId="2" borderId="9" xfId="0" applyNumberFormat="1" applyFont="1" applyFill="1" applyBorder="1" applyAlignment="1">
      <alignment horizontal="center"/>
    </xf>
    <xf numFmtId="178" fontId="10" fillId="2" borderId="9" xfId="0" applyNumberFormat="1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2" fillId="0" borderId="0" xfId="0" applyFont="1" applyFill="1" applyAlignment="1">
      <alignment vertical="center"/>
    </xf>
    <xf numFmtId="0" fontId="11" fillId="2" borderId="8" xfId="0" applyFont="1" applyFill="1" applyBorder="1" applyAlignment="1">
      <alignment horizontal="center" vertical="center"/>
    </xf>
    <xf numFmtId="177" fontId="10" fillId="2" borderId="8" xfId="0" applyNumberFormat="1" applyFont="1" applyFill="1" applyBorder="1" applyAlignment="1">
      <alignment horizontal="center"/>
    </xf>
    <xf numFmtId="178" fontId="10" fillId="2" borderId="8" xfId="0" applyNumberFormat="1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10" fillId="2" borderId="8" xfId="2" applyFont="1" applyFill="1" applyBorder="1" applyAlignment="1">
      <alignment horizontal="center" vertical="center"/>
    </xf>
    <xf numFmtId="177" fontId="10" fillId="2" borderId="8" xfId="0" applyNumberFormat="1" applyFont="1" applyFill="1" applyBorder="1" applyAlignment="1">
      <alignment horizontal="center" vertical="center"/>
    </xf>
    <xf numFmtId="176" fontId="10" fillId="4" borderId="12" xfId="1" applyNumberFormat="1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13" xfId="2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177" fontId="10" fillId="4" borderId="13" xfId="0" applyNumberFormat="1" applyFont="1" applyFill="1" applyBorder="1" applyAlignment="1">
      <alignment horizontal="center"/>
    </xf>
    <xf numFmtId="178" fontId="10" fillId="4" borderId="13" xfId="0" applyNumberFormat="1" applyFont="1" applyFill="1" applyBorder="1" applyAlignment="1">
      <alignment horizontal="center"/>
    </xf>
    <xf numFmtId="0" fontId="10" fillId="4" borderId="13" xfId="0" applyFont="1" applyFill="1" applyBorder="1" applyAlignment="1">
      <alignment horizontal="center"/>
    </xf>
    <xf numFmtId="0" fontId="10" fillId="4" borderId="14" xfId="0" applyFont="1" applyFill="1" applyBorder="1" applyAlignment="1">
      <alignment horizontal="center"/>
    </xf>
    <xf numFmtId="0" fontId="10" fillId="2" borderId="9" xfId="1" applyFont="1" applyFill="1" applyBorder="1" applyAlignment="1">
      <alignment horizontal="center" vertical="center"/>
    </xf>
    <xf numFmtId="0" fontId="10" fillId="2" borderId="9" xfId="2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0" fillId="4" borderId="13" xfId="0" applyFont="1" applyFill="1" applyBorder="1" applyAlignment="1">
      <alignment horizontal="center" vertical="center" shrinkToFit="1"/>
    </xf>
    <xf numFmtId="0" fontId="12" fillId="3" borderId="0" xfId="0" applyFont="1" applyFill="1" applyAlignment="1">
      <alignment vertical="center"/>
    </xf>
    <xf numFmtId="176" fontId="10" fillId="3" borderId="7" xfId="1" applyNumberFormat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8" xfId="2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177" fontId="10" fillId="3" borderId="8" xfId="0" applyNumberFormat="1" applyFont="1" applyFill="1" applyBorder="1" applyAlignment="1">
      <alignment horizontal="center" vertical="center"/>
    </xf>
    <xf numFmtId="178" fontId="10" fillId="3" borderId="8" xfId="0" applyNumberFormat="1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10" fillId="5" borderId="13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177" fontId="10" fillId="5" borderId="13" xfId="0" applyNumberFormat="1" applyFont="1" applyFill="1" applyBorder="1" applyAlignment="1">
      <alignment horizontal="center"/>
    </xf>
    <xf numFmtId="178" fontId="10" fillId="5" borderId="13" xfId="0" applyNumberFormat="1" applyFont="1" applyFill="1" applyBorder="1" applyAlignment="1">
      <alignment horizontal="center"/>
    </xf>
    <xf numFmtId="0" fontId="10" fillId="5" borderId="13" xfId="0" applyFont="1" applyFill="1" applyBorder="1" applyAlignment="1">
      <alignment horizontal="center"/>
    </xf>
    <xf numFmtId="0" fontId="10" fillId="5" borderId="14" xfId="0" applyFont="1" applyFill="1" applyBorder="1" applyAlignment="1">
      <alignment horizontal="center"/>
    </xf>
    <xf numFmtId="0" fontId="12" fillId="0" borderId="0" xfId="0" applyFont="1" applyFill="1" applyAlignment="1"/>
    <xf numFmtId="0" fontId="11" fillId="3" borderId="9" xfId="0" applyFont="1" applyFill="1" applyBorder="1" applyAlignment="1">
      <alignment horizontal="center" vertical="center"/>
    </xf>
    <xf numFmtId="178" fontId="10" fillId="3" borderId="9" xfId="0" applyNumberFormat="1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12" fillId="3" borderId="0" xfId="0" applyFont="1" applyFill="1" applyAlignment="1"/>
    <xf numFmtId="177" fontId="10" fillId="3" borderId="8" xfId="0" applyNumberFormat="1" applyFont="1" applyFill="1" applyBorder="1" applyAlignment="1">
      <alignment horizontal="center"/>
    </xf>
    <xf numFmtId="0" fontId="13" fillId="3" borderId="0" xfId="0" applyFont="1" applyFill="1" applyAlignment="1">
      <alignment vertical="center"/>
    </xf>
    <xf numFmtId="176" fontId="10" fillId="2" borderId="12" xfId="1" applyNumberFormat="1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177" fontId="10" fillId="2" borderId="13" xfId="0" applyNumberFormat="1" applyFont="1" applyFill="1" applyBorder="1" applyAlignment="1">
      <alignment horizontal="center"/>
    </xf>
    <xf numFmtId="178" fontId="10" fillId="3" borderId="13" xfId="0" applyNumberFormat="1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9" fillId="0" borderId="0" xfId="0" applyFont="1" applyFill="1"/>
    <xf numFmtId="0" fontId="14" fillId="2" borderId="15" xfId="0" applyFont="1" applyFill="1" applyBorder="1" applyAlignment="1"/>
    <xf numFmtId="0" fontId="16" fillId="2" borderId="16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7" fillId="2" borderId="16" xfId="0" applyFont="1" applyFill="1" applyBorder="1" applyAlignment="1">
      <alignment horizontal="center"/>
    </xf>
    <xf numFmtId="0" fontId="18" fillId="0" borderId="0" xfId="0" applyFont="1" applyFill="1" applyBorder="1"/>
    <xf numFmtId="0" fontId="18" fillId="0" borderId="0" xfId="0" applyFont="1" applyFill="1"/>
    <xf numFmtId="0" fontId="17" fillId="2" borderId="17" xfId="0" applyFont="1" applyFill="1" applyBorder="1" applyAlignment="1">
      <alignment horizontal="center"/>
    </xf>
    <xf numFmtId="0" fontId="17" fillId="2" borderId="18" xfId="0" applyFont="1" applyFill="1" applyBorder="1" applyAlignment="1">
      <alignment horizontal="center"/>
    </xf>
    <xf numFmtId="0" fontId="17" fillId="2" borderId="19" xfId="0" applyFont="1" applyFill="1" applyBorder="1" applyAlignment="1">
      <alignment horizontal="center"/>
    </xf>
    <xf numFmtId="176" fontId="1" fillId="0" borderId="15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5" fillId="0" borderId="0" xfId="0" applyFont="1" applyFill="1" applyBorder="1"/>
    <xf numFmtId="176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shrinkToFit="1"/>
    </xf>
    <xf numFmtId="0" fontId="19" fillId="0" borderId="0" xfId="0" applyFont="1" applyFill="1" applyAlignment="1">
      <alignment horizontal="center"/>
    </xf>
    <xf numFmtId="0" fontId="12" fillId="2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0" fontId="10" fillId="3" borderId="9" xfId="1" applyFont="1" applyFill="1" applyBorder="1" applyAlignment="1">
      <alignment horizontal="center" vertical="center"/>
    </xf>
    <xf numFmtId="0" fontId="10" fillId="3" borderId="9" xfId="2" applyFont="1" applyFill="1" applyBorder="1" applyAlignment="1">
      <alignment horizontal="center" vertical="center"/>
    </xf>
    <xf numFmtId="177" fontId="10" fillId="3" borderId="9" xfId="0" applyNumberFormat="1" applyFont="1" applyFill="1" applyBorder="1" applyAlignment="1">
      <alignment horizontal="center"/>
    </xf>
    <xf numFmtId="0" fontId="14" fillId="2" borderId="24" xfId="0" applyFont="1" applyFill="1" applyBorder="1" applyAlignment="1"/>
    <xf numFmtId="0" fontId="16" fillId="2" borderId="26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5" fillId="2" borderId="25" xfId="0" applyFont="1" applyFill="1" applyBorder="1" applyAlignment="1">
      <alignment horizontal="center"/>
    </xf>
    <xf numFmtId="0" fontId="16" fillId="2" borderId="25" xfId="0" applyFont="1" applyFill="1" applyBorder="1" applyAlignment="1">
      <alignment horizontal="center"/>
    </xf>
  </cellXfs>
  <cellStyles count="11">
    <cellStyle name="一般" xfId="0" builtinId="0"/>
    <cellStyle name="一般_961１菜單" xfId="2"/>
    <cellStyle name="一般_Sheet1_5月菜單_經理修改5月菜單_經理修改5月菜單_9605菜單" xfId="1"/>
    <cellStyle name="不良" xfId="3"/>
    <cellStyle name="中性色" xfId="4"/>
    <cellStyle name="良好" xfId="5"/>
    <cellStyle name="計算" xfId="6"/>
    <cellStyle name="記事" xfId="7"/>
    <cellStyle name="標題  2" xfId="8"/>
    <cellStyle name="標題  3" xfId="9"/>
    <cellStyle name="標題  4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647700</xdr:colOff>
      <xdr:row>31</xdr:row>
      <xdr:rowOff>228600</xdr:rowOff>
    </xdr:from>
    <xdr:to>
      <xdr:col>5</xdr:col>
      <xdr:colOff>1390650</xdr:colOff>
      <xdr:row>33</xdr:row>
      <xdr:rowOff>133350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10791825" y="15744825"/>
          <a:ext cx="742950" cy="504825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zh-TW" altLang="en-US" sz="1100"/>
        </a:p>
      </xdr:txBody>
    </xdr:sp>
    <xdr:clientData/>
  </xdr:twoCellAnchor>
  <xdr:twoCellAnchor editAs="oneCell">
    <xdr:from>
      <xdr:col>0</xdr:col>
      <xdr:colOff>38101</xdr:colOff>
      <xdr:row>24</xdr:row>
      <xdr:rowOff>0</xdr:rowOff>
    </xdr:from>
    <xdr:to>
      <xdr:col>15</xdr:col>
      <xdr:colOff>1038227</xdr:colOff>
      <xdr:row>36</xdr:row>
      <xdr:rowOff>276225</xdr:rowOff>
    </xdr:to>
    <xdr:pic>
      <xdr:nvPicPr>
        <xdr:cNvPr id="3" name="圖片 2" descr="11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1" y="13106400"/>
          <a:ext cx="26660476" cy="4229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647700</xdr:colOff>
      <xdr:row>31</xdr:row>
      <xdr:rowOff>228600</xdr:rowOff>
    </xdr:from>
    <xdr:to>
      <xdr:col>6</xdr:col>
      <xdr:colOff>1390650</xdr:colOff>
      <xdr:row>33</xdr:row>
      <xdr:rowOff>133350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12144375" y="15754350"/>
          <a:ext cx="742950" cy="514350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zh-TW" altLang="en-US" sz="1100"/>
        </a:p>
      </xdr:txBody>
    </xdr:sp>
    <xdr:clientData/>
  </xdr:twoCellAnchor>
  <xdr:twoCellAnchor>
    <xdr:from>
      <xdr:col>5</xdr:col>
      <xdr:colOff>1104900</xdr:colOff>
      <xdr:row>32</xdr:row>
      <xdr:rowOff>0</xdr:rowOff>
    </xdr:from>
    <xdr:to>
      <xdr:col>5</xdr:col>
      <xdr:colOff>1847850</xdr:colOff>
      <xdr:row>33</xdr:row>
      <xdr:rowOff>209550</xdr:rowOff>
    </xdr:to>
    <xdr:sp macro="" textlink="">
      <xdr:nvSpPr>
        <xdr:cNvPr id="3" name="矩形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/>
      </xdr:nvSpPr>
      <xdr:spPr>
        <a:xfrm>
          <a:off x="10134600" y="15821025"/>
          <a:ext cx="742950" cy="523875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zh-TW" altLang="en-US" sz="1100"/>
        </a:p>
      </xdr:txBody>
    </xdr:sp>
    <xdr:clientData/>
  </xdr:twoCellAnchor>
  <xdr:twoCellAnchor editAs="oneCell">
    <xdr:from>
      <xdr:col>0</xdr:col>
      <xdr:colOff>28575</xdr:colOff>
      <xdr:row>24</xdr:row>
      <xdr:rowOff>9525</xdr:rowOff>
    </xdr:from>
    <xdr:to>
      <xdr:col>16</xdr:col>
      <xdr:colOff>952500</xdr:colOff>
      <xdr:row>36</xdr:row>
      <xdr:rowOff>285750</xdr:rowOff>
    </xdr:to>
    <xdr:pic>
      <xdr:nvPicPr>
        <xdr:cNvPr id="4" name="圖片 3" descr="11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13125450"/>
          <a:ext cx="25441275" cy="423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V40"/>
  <sheetViews>
    <sheetView tabSelected="1" view="pageLayout" zoomScale="70" zoomScaleSheetLayoutView="50" zoomScalePageLayoutView="70" workbookViewId="0">
      <selection activeCell="C5" sqref="C5"/>
    </sheetView>
  </sheetViews>
  <sheetFormatPr defaultColWidth="8.875" defaultRowHeight="27.75" x14ac:dyDescent="0.4"/>
  <cols>
    <col min="1" max="1" width="15.375" style="100" customWidth="1"/>
    <col min="2" max="2" width="12.125" style="101" customWidth="1"/>
    <col min="3" max="3" width="16.875" style="102" customWidth="1"/>
    <col min="4" max="5" width="44.375" style="103" customWidth="1"/>
    <col min="6" max="6" width="44.375" style="6" customWidth="1"/>
    <col min="7" max="7" width="46.125" style="6" customWidth="1"/>
    <col min="8" max="8" width="16" style="104" customWidth="1"/>
    <col min="9" max="9" width="13.875" style="6" customWidth="1"/>
    <col min="10" max="10" width="13.875" style="7" customWidth="1"/>
    <col min="11" max="16" width="13.875" style="8" customWidth="1"/>
    <col min="17" max="17" width="9.375" style="9" customWidth="1"/>
    <col min="18" max="19" width="15" style="9" bestFit="1" customWidth="1"/>
    <col min="20" max="20" width="12.5" style="9" bestFit="1" customWidth="1"/>
    <col min="21" max="21" width="9" style="9" customWidth="1"/>
    <col min="22" max="22" width="31.25" style="9" customWidth="1"/>
  </cols>
  <sheetData>
    <row r="1" spans="1:22" ht="28.5" customHeight="1" thickBot="1" x14ac:dyDescent="0.75">
      <c r="A1" s="1"/>
      <c r="B1" s="2"/>
      <c r="C1" s="3"/>
      <c r="D1" s="4"/>
      <c r="E1" s="4"/>
      <c r="F1" s="3"/>
      <c r="G1" s="3"/>
      <c r="H1" s="5"/>
      <c r="V1"/>
    </row>
    <row r="2" spans="1:22" s="17" customFormat="1" ht="95.25" customHeight="1" thickBot="1" x14ac:dyDescent="0.3">
      <c r="A2" s="10" t="s">
        <v>0</v>
      </c>
      <c r="B2" s="11" t="s">
        <v>1</v>
      </c>
      <c r="C2" s="12" t="s">
        <v>2</v>
      </c>
      <c r="D2" s="113" t="s">
        <v>3</v>
      </c>
      <c r="E2" s="114"/>
      <c r="F2" s="115"/>
      <c r="G2" s="12" t="s">
        <v>4</v>
      </c>
      <c r="H2" s="13" t="s">
        <v>5</v>
      </c>
      <c r="I2" s="14" t="s">
        <v>6</v>
      </c>
      <c r="J2" s="14" t="s">
        <v>7</v>
      </c>
      <c r="K2" s="14" t="s">
        <v>8</v>
      </c>
      <c r="L2" s="14" t="s">
        <v>9</v>
      </c>
      <c r="M2" s="14" t="s">
        <v>10</v>
      </c>
      <c r="N2" s="14" t="s">
        <v>11</v>
      </c>
      <c r="O2" s="14" t="s">
        <v>12</v>
      </c>
      <c r="P2" s="15" t="s">
        <v>13</v>
      </c>
      <c r="Q2" s="16"/>
      <c r="R2" s="16"/>
      <c r="S2" s="16"/>
      <c r="T2" s="16"/>
      <c r="U2" s="16"/>
    </row>
    <row r="3" spans="1:22" s="28" customFormat="1" ht="41.1" customHeight="1" x14ac:dyDescent="0.7">
      <c r="A3" s="18">
        <v>44257</v>
      </c>
      <c r="B3" s="19" t="s">
        <v>14</v>
      </c>
      <c r="C3" s="20" t="s">
        <v>150</v>
      </c>
      <c r="D3" s="21" t="s">
        <v>16</v>
      </c>
      <c r="E3" s="22" t="s">
        <v>17</v>
      </c>
      <c r="F3" s="21" t="s">
        <v>18</v>
      </c>
      <c r="G3" s="21" t="s">
        <v>19</v>
      </c>
      <c r="H3" s="23"/>
      <c r="I3" s="24">
        <f t="shared" ref="I3:I24" si="0">J3*70+K3*75+L3*25+M3*45+N3*60+O3*150</f>
        <v>725.52651098901094</v>
      </c>
      <c r="J3" s="25">
        <v>5.5</v>
      </c>
      <c r="K3" s="25">
        <v>2.3631868131868128</v>
      </c>
      <c r="L3" s="25">
        <v>2.2115</v>
      </c>
      <c r="M3" s="26">
        <v>2.4</v>
      </c>
      <c r="N3" s="26"/>
      <c r="O3" s="26"/>
      <c r="P3" s="27">
        <v>181.50000000000003</v>
      </c>
    </row>
    <row r="4" spans="1:22" s="28" customFormat="1" ht="41.25" customHeight="1" x14ac:dyDescent="0.7">
      <c r="A4" s="18">
        <v>44258</v>
      </c>
      <c r="B4" s="19" t="s">
        <v>20</v>
      </c>
      <c r="C4" s="20" t="s">
        <v>21</v>
      </c>
      <c r="D4" s="19" t="s">
        <v>22</v>
      </c>
      <c r="E4" s="22" t="s">
        <v>23</v>
      </c>
      <c r="F4" s="21" t="s">
        <v>18</v>
      </c>
      <c r="G4" s="19" t="s">
        <v>24</v>
      </c>
      <c r="H4" s="29" t="s">
        <v>149</v>
      </c>
      <c r="I4" s="30">
        <f t="shared" si="0"/>
        <v>776.86607142857133</v>
      </c>
      <c r="J4" s="31">
        <v>5.5</v>
      </c>
      <c r="K4" s="31">
        <v>2.227380952380952</v>
      </c>
      <c r="L4" s="31">
        <v>2.0924999999999998</v>
      </c>
      <c r="M4" s="32">
        <v>2.5</v>
      </c>
      <c r="N4" s="32">
        <v>1</v>
      </c>
      <c r="O4" s="32"/>
      <c r="P4" s="33">
        <v>240.9</v>
      </c>
      <c r="U4" s="34"/>
    </row>
    <row r="5" spans="1:22" s="28" customFormat="1" ht="41.25" customHeight="1" x14ac:dyDescent="0.7">
      <c r="A5" s="18">
        <v>44259</v>
      </c>
      <c r="B5" s="19" t="s">
        <v>25</v>
      </c>
      <c r="C5" s="20" t="s">
        <v>155</v>
      </c>
      <c r="D5" s="35" t="s">
        <v>26</v>
      </c>
      <c r="E5" s="19" t="s">
        <v>27</v>
      </c>
      <c r="F5" s="21" t="s">
        <v>18</v>
      </c>
      <c r="G5" s="19" t="s">
        <v>28</v>
      </c>
      <c r="H5" s="29"/>
      <c r="I5" s="36">
        <f t="shared" si="0"/>
        <v>761.88478166570269</v>
      </c>
      <c r="J5" s="31">
        <v>6.053383458646616</v>
      </c>
      <c r="K5" s="31">
        <v>2.1941391941391943</v>
      </c>
      <c r="L5" s="31">
        <v>1.9035000000000002</v>
      </c>
      <c r="M5" s="32">
        <v>2.8</v>
      </c>
      <c r="N5" s="32"/>
      <c r="O5" s="32"/>
      <c r="P5" s="33">
        <v>155.10000000000002</v>
      </c>
      <c r="U5" s="34"/>
    </row>
    <row r="6" spans="1:22" s="28" customFormat="1" ht="41.25" customHeight="1" thickBot="1" x14ac:dyDescent="0.75">
      <c r="A6" s="37">
        <v>44260</v>
      </c>
      <c r="B6" s="38" t="s">
        <v>29</v>
      </c>
      <c r="C6" s="38" t="s">
        <v>15</v>
      </c>
      <c r="D6" s="39" t="s">
        <v>30</v>
      </c>
      <c r="E6" s="38" t="s">
        <v>31</v>
      </c>
      <c r="F6" s="38" t="s">
        <v>32</v>
      </c>
      <c r="G6" s="38" t="s">
        <v>33</v>
      </c>
      <c r="H6" s="40" t="s">
        <v>153</v>
      </c>
      <c r="I6" s="41">
        <f t="shared" si="0"/>
        <v>831.83549783549779</v>
      </c>
      <c r="J6" s="42">
        <v>6.3303030303030301</v>
      </c>
      <c r="K6" s="42">
        <v>2.2428571428571429</v>
      </c>
      <c r="L6" s="42">
        <v>1.5</v>
      </c>
      <c r="M6" s="43">
        <v>2.4</v>
      </c>
      <c r="N6" s="43"/>
      <c r="O6" s="43">
        <v>0.5</v>
      </c>
      <c r="P6" s="44">
        <v>385</v>
      </c>
      <c r="U6" s="34"/>
    </row>
    <row r="7" spans="1:22" s="28" customFormat="1" ht="41.25" customHeight="1" x14ac:dyDescent="0.7">
      <c r="A7" s="18">
        <v>44263</v>
      </c>
      <c r="B7" s="21" t="s">
        <v>34</v>
      </c>
      <c r="C7" s="45" t="s">
        <v>15</v>
      </c>
      <c r="D7" s="46" t="s">
        <v>35</v>
      </c>
      <c r="E7" s="47" t="s">
        <v>36</v>
      </c>
      <c r="F7" s="21" t="s">
        <v>18</v>
      </c>
      <c r="G7" s="21" t="s">
        <v>37</v>
      </c>
      <c r="H7" s="23" t="s">
        <v>149</v>
      </c>
      <c r="I7" s="24">
        <f t="shared" si="0"/>
        <v>884.94580999066295</v>
      </c>
      <c r="J7" s="25">
        <v>5.795424836601307</v>
      </c>
      <c r="K7" s="25">
        <v>3.5357142857142856</v>
      </c>
      <c r="L7" s="25">
        <v>1.6635</v>
      </c>
      <c r="M7" s="26">
        <v>2.5</v>
      </c>
      <c r="N7" s="26">
        <v>1</v>
      </c>
      <c r="O7" s="26"/>
      <c r="P7" s="27">
        <v>473.00000000000006</v>
      </c>
      <c r="U7" s="34"/>
    </row>
    <row r="8" spans="1:22" s="48" customFormat="1" ht="41.25" customHeight="1" x14ac:dyDescent="0.7">
      <c r="A8" s="18">
        <v>44264</v>
      </c>
      <c r="B8" s="19" t="s">
        <v>14</v>
      </c>
      <c r="C8" s="20" t="s">
        <v>150</v>
      </c>
      <c r="D8" s="35" t="s">
        <v>38</v>
      </c>
      <c r="E8" s="19" t="s">
        <v>39</v>
      </c>
      <c r="F8" s="21" t="s">
        <v>18</v>
      </c>
      <c r="G8" s="19" t="s">
        <v>40</v>
      </c>
      <c r="H8" s="29"/>
      <c r="I8" s="24">
        <f t="shared" si="0"/>
        <v>799.76607142857142</v>
      </c>
      <c r="J8" s="31">
        <v>5.9857142857142858</v>
      </c>
      <c r="K8" s="31">
        <v>2.7357142857142858</v>
      </c>
      <c r="L8" s="31">
        <v>1.9835</v>
      </c>
      <c r="M8" s="32">
        <v>2.8</v>
      </c>
      <c r="N8" s="32"/>
      <c r="O8" s="32"/>
      <c r="P8" s="33">
        <v>80</v>
      </c>
    </row>
    <row r="9" spans="1:22" s="28" customFormat="1" ht="41.25" customHeight="1" x14ac:dyDescent="0.7">
      <c r="A9" s="18">
        <v>44265</v>
      </c>
      <c r="B9" s="19" t="s">
        <v>20</v>
      </c>
      <c r="C9" s="20" t="s">
        <v>21</v>
      </c>
      <c r="D9" s="19" t="s">
        <v>41</v>
      </c>
      <c r="E9" s="19" t="s">
        <v>42</v>
      </c>
      <c r="F9" s="19" t="s">
        <v>18</v>
      </c>
      <c r="G9" s="19" t="s">
        <v>43</v>
      </c>
      <c r="H9" s="29" t="s">
        <v>149</v>
      </c>
      <c r="I9" s="24">
        <f t="shared" si="0"/>
        <v>749.87083333333328</v>
      </c>
      <c r="J9" s="31">
        <v>5.333333333333333</v>
      </c>
      <c r="K9" s="31">
        <v>2.2000000000000002</v>
      </c>
      <c r="L9" s="31">
        <v>1.5615000000000001</v>
      </c>
      <c r="M9" s="32">
        <v>2.5</v>
      </c>
      <c r="N9" s="32">
        <v>1</v>
      </c>
      <c r="O9" s="32"/>
      <c r="P9" s="33">
        <v>107.80000000000001</v>
      </c>
    </row>
    <row r="10" spans="1:22" s="48" customFormat="1" ht="41.25" customHeight="1" x14ac:dyDescent="0.7">
      <c r="A10" s="18">
        <v>44266</v>
      </c>
      <c r="B10" s="19" t="s">
        <v>25</v>
      </c>
      <c r="C10" s="20" t="s">
        <v>152</v>
      </c>
      <c r="D10" s="19" t="s">
        <v>44</v>
      </c>
      <c r="E10" s="19" t="s">
        <v>45</v>
      </c>
      <c r="F10" s="21" t="s">
        <v>18</v>
      </c>
      <c r="G10" s="19" t="s">
        <v>46</v>
      </c>
      <c r="H10" s="29"/>
      <c r="I10" s="24">
        <f t="shared" si="0"/>
        <v>778.00581021437574</v>
      </c>
      <c r="J10" s="31">
        <v>6.2</v>
      </c>
      <c r="K10" s="31">
        <v>2.6550441361916772</v>
      </c>
      <c r="L10" s="31">
        <v>1.4750999999999999</v>
      </c>
      <c r="M10" s="32">
        <v>2.4</v>
      </c>
      <c r="N10" s="32"/>
      <c r="O10" s="32"/>
      <c r="P10" s="33">
        <v>128.70000000000002</v>
      </c>
    </row>
    <row r="11" spans="1:22" s="50" customFormat="1" ht="41.25" customHeight="1" thickBot="1" x14ac:dyDescent="0.75">
      <c r="A11" s="37">
        <v>44267</v>
      </c>
      <c r="B11" s="38" t="s">
        <v>29</v>
      </c>
      <c r="C11" s="38" t="s">
        <v>15</v>
      </c>
      <c r="D11" s="38" t="s">
        <v>47</v>
      </c>
      <c r="E11" s="38" t="s">
        <v>48</v>
      </c>
      <c r="F11" s="49" t="s">
        <v>49</v>
      </c>
      <c r="G11" s="38" t="s">
        <v>50</v>
      </c>
      <c r="H11" s="40" t="s">
        <v>154</v>
      </c>
      <c r="I11" s="41">
        <f t="shared" si="0"/>
        <v>894.63842157842157</v>
      </c>
      <c r="J11" s="42">
        <v>7.2843636363636364</v>
      </c>
      <c r="K11" s="42">
        <v>2.2354395604395605</v>
      </c>
      <c r="L11" s="42">
        <v>1.5429999999999999</v>
      </c>
      <c r="M11" s="43">
        <v>2.2999999999999998</v>
      </c>
      <c r="N11" s="43"/>
      <c r="O11" s="43">
        <v>0.5</v>
      </c>
      <c r="P11" s="44">
        <v>163.9</v>
      </c>
    </row>
    <row r="12" spans="1:22" s="28" customFormat="1" ht="41.25" customHeight="1" x14ac:dyDescent="0.7">
      <c r="A12" s="18">
        <v>44270</v>
      </c>
      <c r="B12" s="21" t="s">
        <v>34</v>
      </c>
      <c r="C12" s="45" t="s">
        <v>15</v>
      </c>
      <c r="D12" s="21" t="s">
        <v>51</v>
      </c>
      <c r="E12" s="47" t="s">
        <v>52</v>
      </c>
      <c r="F12" s="21" t="s">
        <v>18</v>
      </c>
      <c r="G12" s="21" t="s">
        <v>53</v>
      </c>
      <c r="H12" s="23" t="s">
        <v>149</v>
      </c>
      <c r="I12" s="24">
        <f>J12*70+K12*75+L12*25+M12*45+N12*60+O12*150</f>
        <v>845.86085164835163</v>
      </c>
      <c r="J12" s="25">
        <v>5.5</v>
      </c>
      <c r="K12" s="25">
        <v>3.0219780219780219</v>
      </c>
      <c r="L12" s="25">
        <v>2.2885</v>
      </c>
      <c r="M12" s="26">
        <v>2.6</v>
      </c>
      <c r="N12" s="26">
        <v>1</v>
      </c>
      <c r="O12" s="26"/>
      <c r="P12" s="27">
        <v>127.60000000000001</v>
      </c>
    </row>
    <row r="13" spans="1:22" s="28" customFormat="1" ht="41.25" customHeight="1" x14ac:dyDescent="0.7">
      <c r="A13" s="18">
        <v>44271</v>
      </c>
      <c r="B13" s="19" t="s">
        <v>14</v>
      </c>
      <c r="C13" s="20" t="s">
        <v>150</v>
      </c>
      <c r="D13" s="35" t="s">
        <v>54</v>
      </c>
      <c r="E13" s="22" t="s">
        <v>55</v>
      </c>
      <c r="F13" s="19" t="s">
        <v>18</v>
      </c>
      <c r="G13" s="22" t="s">
        <v>56</v>
      </c>
      <c r="H13" s="29"/>
      <c r="I13" s="30">
        <f>J13*70+K13*75+L13*25+M13*45+N13*60+O13*150</f>
        <v>857.35113636363633</v>
      </c>
      <c r="J13" s="31">
        <v>6.5</v>
      </c>
      <c r="K13" s="31">
        <v>3</v>
      </c>
      <c r="L13" s="31">
        <v>1.8740454545454546</v>
      </c>
      <c r="M13" s="32">
        <v>2.9</v>
      </c>
      <c r="N13" s="32"/>
      <c r="O13" s="32"/>
      <c r="P13" s="33">
        <v>216</v>
      </c>
    </row>
    <row r="14" spans="1:22" s="28" customFormat="1" ht="41.25" customHeight="1" x14ac:dyDescent="0.7">
      <c r="A14" s="18">
        <v>44272</v>
      </c>
      <c r="B14" s="19" t="s">
        <v>20</v>
      </c>
      <c r="C14" s="20" t="s">
        <v>21</v>
      </c>
      <c r="D14" s="19" t="s">
        <v>57</v>
      </c>
      <c r="E14" s="22" t="s">
        <v>58</v>
      </c>
      <c r="F14" s="19" t="s">
        <v>18</v>
      </c>
      <c r="G14" s="19" t="s">
        <v>59</v>
      </c>
      <c r="H14" s="29" t="s">
        <v>149</v>
      </c>
      <c r="I14" s="30">
        <f>J14*70+K14*75+L14*25+M14*45+N14*60+O14*150</f>
        <v>834.92243719395356</v>
      </c>
      <c r="J14" s="31">
        <v>5.5</v>
      </c>
      <c r="K14" s="31">
        <v>3.0764658292527147</v>
      </c>
      <c r="L14" s="31">
        <v>1.6875000000000002</v>
      </c>
      <c r="M14" s="32">
        <v>2.6</v>
      </c>
      <c r="N14" s="32">
        <v>1</v>
      </c>
      <c r="O14" s="32"/>
      <c r="P14" s="33">
        <v>140.80000000000001</v>
      </c>
    </row>
    <row r="15" spans="1:22" s="50" customFormat="1" ht="41.25" customHeight="1" x14ac:dyDescent="0.7">
      <c r="A15" s="51">
        <v>44273</v>
      </c>
      <c r="B15" s="22" t="s">
        <v>25</v>
      </c>
      <c r="C15" s="52" t="s">
        <v>151</v>
      </c>
      <c r="D15" s="53" t="s">
        <v>60</v>
      </c>
      <c r="E15" s="22" t="s">
        <v>61</v>
      </c>
      <c r="F15" s="22" t="s">
        <v>18</v>
      </c>
      <c r="G15" s="22" t="s">
        <v>62</v>
      </c>
      <c r="H15" s="54"/>
      <c r="I15" s="55">
        <f t="shared" si="0"/>
        <v>761.68884920634912</v>
      </c>
      <c r="J15" s="56">
        <v>6.3253968253968251</v>
      </c>
      <c r="K15" s="56">
        <v>2.1607142857142856</v>
      </c>
      <c r="L15" s="56">
        <v>1.7743</v>
      </c>
      <c r="M15" s="57">
        <v>2.5</v>
      </c>
      <c r="N15" s="57"/>
      <c r="O15" s="57"/>
      <c r="P15" s="58">
        <v>98</v>
      </c>
    </row>
    <row r="16" spans="1:22" s="28" customFormat="1" ht="41.25" customHeight="1" thickBot="1" x14ac:dyDescent="0.75">
      <c r="A16" s="37">
        <v>44274</v>
      </c>
      <c r="B16" s="59" t="s">
        <v>29</v>
      </c>
      <c r="C16" s="59" t="s">
        <v>15</v>
      </c>
      <c r="D16" s="59" t="s">
        <v>63</v>
      </c>
      <c r="E16" s="38" t="s">
        <v>64</v>
      </c>
      <c r="F16" s="59" t="s">
        <v>65</v>
      </c>
      <c r="G16" s="38" t="s">
        <v>66</v>
      </c>
      <c r="H16" s="60" t="s">
        <v>153</v>
      </c>
      <c r="I16" s="61">
        <f>J16*70+K16*75+L16*25+M16*45+N16*60+O16*150</f>
        <v>884.92980943107523</v>
      </c>
      <c r="J16" s="62">
        <v>6.33</v>
      </c>
      <c r="K16" s="62">
        <v>2.9510641257476697</v>
      </c>
      <c r="L16" s="62">
        <v>1.5</v>
      </c>
      <c r="M16" s="63">
        <v>2.4</v>
      </c>
      <c r="N16" s="63"/>
      <c r="O16" s="63">
        <v>0.5</v>
      </c>
      <c r="P16" s="64">
        <v>341</v>
      </c>
      <c r="Q16" s="65"/>
    </row>
    <row r="17" spans="1:17" s="28" customFormat="1" ht="41.25" customHeight="1" x14ac:dyDescent="0.7">
      <c r="A17" s="18">
        <v>44277</v>
      </c>
      <c r="B17" s="21" t="s">
        <v>34</v>
      </c>
      <c r="C17" s="45" t="s">
        <v>15</v>
      </c>
      <c r="D17" s="35" t="s">
        <v>67</v>
      </c>
      <c r="E17" s="19" t="s">
        <v>68</v>
      </c>
      <c r="F17" s="21" t="s">
        <v>18</v>
      </c>
      <c r="G17" s="21" t="s">
        <v>69</v>
      </c>
      <c r="H17" s="23" t="s">
        <v>149</v>
      </c>
      <c r="I17" s="24">
        <f t="shared" si="0"/>
        <v>796.30972042663223</v>
      </c>
      <c r="J17" s="25">
        <v>5.7705882352941176</v>
      </c>
      <c r="K17" s="25">
        <v>2.2127472527472527</v>
      </c>
      <c r="L17" s="25">
        <v>1.9764999999999999</v>
      </c>
      <c r="M17" s="26">
        <v>2.6</v>
      </c>
      <c r="N17" s="26">
        <v>1</v>
      </c>
      <c r="O17" s="26"/>
      <c r="P17" s="27">
        <v>155.10000000000002</v>
      </c>
      <c r="Q17" s="65"/>
    </row>
    <row r="18" spans="1:17" s="28" customFormat="1" ht="41.25" customHeight="1" x14ac:dyDescent="0.7">
      <c r="A18" s="18">
        <v>44278</v>
      </c>
      <c r="B18" s="19" t="s">
        <v>14</v>
      </c>
      <c r="C18" s="20" t="s">
        <v>150</v>
      </c>
      <c r="D18" s="19" t="s">
        <v>70</v>
      </c>
      <c r="E18" s="19" t="s">
        <v>71</v>
      </c>
      <c r="F18" s="21" t="s">
        <v>18</v>
      </c>
      <c r="G18" s="19" t="s">
        <v>72</v>
      </c>
      <c r="H18" s="29"/>
      <c r="I18" s="30">
        <f>J18*70+K18*75+L18*25+M18*45+N18*60+O18*150</f>
        <v>820.61268074031227</v>
      </c>
      <c r="J18" s="31">
        <v>5.5</v>
      </c>
      <c r="K18" s="31">
        <v>3.4708357432041641</v>
      </c>
      <c r="L18" s="31">
        <v>1.792</v>
      </c>
      <c r="M18" s="32">
        <v>2.9</v>
      </c>
      <c r="N18" s="32"/>
      <c r="O18" s="32"/>
      <c r="P18" s="33">
        <v>121.00000000000001</v>
      </c>
      <c r="Q18" s="65"/>
    </row>
    <row r="19" spans="1:17" s="28" customFormat="1" ht="41.25" customHeight="1" x14ac:dyDescent="0.7">
      <c r="A19" s="18">
        <v>44279</v>
      </c>
      <c r="B19" s="19" t="s">
        <v>20</v>
      </c>
      <c r="C19" s="20" t="s">
        <v>21</v>
      </c>
      <c r="D19" s="19" t="s">
        <v>73</v>
      </c>
      <c r="E19" s="19" t="s">
        <v>74</v>
      </c>
      <c r="F19" s="19" t="s">
        <v>18</v>
      </c>
      <c r="G19" s="19" t="s">
        <v>75</v>
      </c>
      <c r="H19" s="29" t="s">
        <v>149</v>
      </c>
      <c r="I19" s="30">
        <f t="shared" si="0"/>
        <v>847.38750000000005</v>
      </c>
      <c r="J19" s="31">
        <v>6.1</v>
      </c>
      <c r="K19" s="31">
        <v>2.5999999999999996</v>
      </c>
      <c r="L19" s="31">
        <v>2.1154999999999999</v>
      </c>
      <c r="M19" s="32">
        <v>2.5</v>
      </c>
      <c r="N19" s="32">
        <v>1</v>
      </c>
      <c r="O19" s="32"/>
      <c r="P19" s="33">
        <v>122.10000000000001</v>
      </c>
      <c r="Q19" s="65"/>
    </row>
    <row r="20" spans="1:17" s="28" customFormat="1" ht="41.25" customHeight="1" x14ac:dyDescent="0.7">
      <c r="A20" s="18">
        <v>44280</v>
      </c>
      <c r="B20" s="19" t="s">
        <v>25</v>
      </c>
      <c r="C20" s="20" t="s">
        <v>152</v>
      </c>
      <c r="D20" s="19" t="s">
        <v>76</v>
      </c>
      <c r="E20" s="22" t="s">
        <v>77</v>
      </c>
      <c r="F20" s="21" t="s">
        <v>18</v>
      </c>
      <c r="G20" s="19" t="s">
        <v>78</v>
      </c>
      <c r="H20" s="29"/>
      <c r="I20" s="36">
        <f t="shared" si="0"/>
        <v>763.38392857142856</v>
      </c>
      <c r="J20" s="31">
        <v>5.5</v>
      </c>
      <c r="K20" s="31">
        <v>2.8309523809523807</v>
      </c>
      <c r="L20" s="31">
        <v>2.3225000000000002</v>
      </c>
      <c r="M20" s="32">
        <v>2.4</v>
      </c>
      <c r="N20" s="32"/>
      <c r="O20" s="32"/>
      <c r="P20" s="33">
        <v>89</v>
      </c>
      <c r="Q20" s="65"/>
    </row>
    <row r="21" spans="1:17" s="28" customFormat="1" ht="41.25" customHeight="1" thickBot="1" x14ac:dyDescent="0.75">
      <c r="A21" s="37">
        <v>44281</v>
      </c>
      <c r="B21" s="59" t="s">
        <v>29</v>
      </c>
      <c r="C21" s="59" t="s">
        <v>15</v>
      </c>
      <c r="D21" s="59" t="s">
        <v>79</v>
      </c>
      <c r="E21" s="59" t="s">
        <v>80</v>
      </c>
      <c r="F21" s="38" t="s">
        <v>81</v>
      </c>
      <c r="G21" s="59" t="s">
        <v>82</v>
      </c>
      <c r="H21" s="60" t="s">
        <v>154</v>
      </c>
      <c r="I21" s="61">
        <f t="shared" si="0"/>
        <v>892.01785714285711</v>
      </c>
      <c r="J21" s="62">
        <v>6.75</v>
      </c>
      <c r="K21" s="62">
        <v>2.6535714285714285</v>
      </c>
      <c r="L21" s="62">
        <v>1.5</v>
      </c>
      <c r="M21" s="63">
        <v>2.4</v>
      </c>
      <c r="N21" s="63"/>
      <c r="O21" s="63">
        <v>0.5</v>
      </c>
      <c r="P21" s="64">
        <v>292</v>
      </c>
      <c r="Q21" s="65"/>
    </row>
    <row r="22" spans="1:17" s="50" customFormat="1" ht="41.25" customHeight="1" x14ac:dyDescent="0.7">
      <c r="A22" s="18">
        <v>44284</v>
      </c>
      <c r="B22" s="47" t="s">
        <v>34</v>
      </c>
      <c r="C22" s="47" t="s">
        <v>15</v>
      </c>
      <c r="D22" s="47" t="s">
        <v>83</v>
      </c>
      <c r="E22" s="47" t="s">
        <v>84</v>
      </c>
      <c r="F22" s="47" t="s">
        <v>18</v>
      </c>
      <c r="G22" s="47" t="s">
        <v>85</v>
      </c>
      <c r="H22" s="66" t="s">
        <v>149</v>
      </c>
      <c r="I22" s="24">
        <f t="shared" si="0"/>
        <v>833.0372252747253</v>
      </c>
      <c r="J22" s="67">
        <v>5.8571428571428568</v>
      </c>
      <c r="K22" s="67">
        <v>2.6703296703296697</v>
      </c>
      <c r="L22" s="67">
        <v>2.0105</v>
      </c>
      <c r="M22" s="68">
        <v>2.5</v>
      </c>
      <c r="N22" s="68">
        <v>1</v>
      </c>
      <c r="O22" s="68"/>
      <c r="P22" s="69">
        <v>98</v>
      </c>
      <c r="Q22" s="70"/>
    </row>
    <row r="23" spans="1:17" s="72" customFormat="1" ht="42.75" customHeight="1" x14ac:dyDescent="0.7">
      <c r="A23" s="51">
        <v>44285</v>
      </c>
      <c r="B23" s="22" t="s">
        <v>14</v>
      </c>
      <c r="C23" s="22" t="s">
        <v>150</v>
      </c>
      <c r="D23" s="22" t="s">
        <v>86</v>
      </c>
      <c r="E23" s="22" t="s">
        <v>87</v>
      </c>
      <c r="F23" s="22" t="s">
        <v>18</v>
      </c>
      <c r="G23" s="22" t="s">
        <v>88</v>
      </c>
      <c r="H23" s="54"/>
      <c r="I23" s="71">
        <f t="shared" si="0"/>
        <v>885.8</v>
      </c>
      <c r="J23" s="56">
        <v>6.6114285714285712</v>
      </c>
      <c r="K23" s="56">
        <v>3.4</v>
      </c>
      <c r="L23" s="56">
        <v>1.5</v>
      </c>
      <c r="M23" s="57">
        <v>2.9</v>
      </c>
      <c r="N23" s="57"/>
      <c r="O23" s="57"/>
      <c r="P23" s="58">
        <v>95</v>
      </c>
    </row>
    <row r="24" spans="1:17" s="80" customFormat="1" ht="41.25" customHeight="1" thickBot="1" x14ac:dyDescent="0.75">
      <c r="A24" s="73">
        <v>44286</v>
      </c>
      <c r="B24" s="74" t="s">
        <v>20</v>
      </c>
      <c r="C24" s="74" t="s">
        <v>21</v>
      </c>
      <c r="D24" s="74" t="s">
        <v>89</v>
      </c>
      <c r="E24" s="74" t="s">
        <v>90</v>
      </c>
      <c r="F24" s="74" t="s">
        <v>18</v>
      </c>
      <c r="G24" s="74" t="s">
        <v>91</v>
      </c>
      <c r="H24" s="75" t="s">
        <v>149</v>
      </c>
      <c r="I24" s="76">
        <f t="shared" si="0"/>
        <v>799.68553010890457</v>
      </c>
      <c r="J24" s="77">
        <v>5.1479820627802688</v>
      </c>
      <c r="K24" s="77">
        <v>2.9011904761904765</v>
      </c>
      <c r="L24" s="77">
        <v>1.7895000000000001</v>
      </c>
      <c r="M24" s="78">
        <v>2.6</v>
      </c>
      <c r="N24" s="78">
        <v>1</v>
      </c>
      <c r="O24" s="78"/>
      <c r="P24" s="79">
        <v>297</v>
      </c>
      <c r="Q24" s="16"/>
    </row>
    <row r="25" spans="1:17" s="80" customFormat="1" ht="45.75" x14ac:dyDescent="0.7">
      <c r="A25" s="81"/>
      <c r="B25" s="116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82"/>
      <c r="Q25" s="16"/>
    </row>
    <row r="26" spans="1:17" s="80" customFormat="1" ht="24" customHeight="1" x14ac:dyDescent="0.4">
      <c r="A26" s="83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5"/>
      <c r="Q26" s="16"/>
    </row>
    <row r="27" spans="1:17" s="80" customFormat="1" ht="24" customHeight="1" x14ac:dyDescent="0.4">
      <c r="A27" s="83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5"/>
      <c r="Q27" s="16"/>
    </row>
    <row r="28" spans="1:17" s="80" customFormat="1" ht="24" customHeight="1" x14ac:dyDescent="0.4">
      <c r="A28" s="83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5"/>
      <c r="Q28" s="16"/>
    </row>
    <row r="29" spans="1:17" s="80" customFormat="1" ht="24" customHeight="1" x14ac:dyDescent="0.4">
      <c r="A29" s="83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5"/>
      <c r="Q29" s="16"/>
    </row>
    <row r="30" spans="1:17" s="80" customFormat="1" ht="24" customHeight="1" x14ac:dyDescent="0.4">
      <c r="A30" s="83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5"/>
      <c r="Q30" s="16"/>
    </row>
    <row r="31" spans="1:17" s="80" customFormat="1" ht="24" customHeight="1" x14ac:dyDescent="0.4">
      <c r="A31" s="83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5"/>
      <c r="Q31" s="16"/>
    </row>
    <row r="32" spans="1:17" s="80" customFormat="1" ht="24" customHeight="1" x14ac:dyDescent="0.4">
      <c r="A32" s="83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5"/>
      <c r="Q32" s="16"/>
    </row>
    <row r="33" spans="1:22" s="87" customFormat="1" ht="23.25" customHeight="1" x14ac:dyDescent="0.4">
      <c r="A33" s="83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5"/>
      <c r="Q33" s="86"/>
    </row>
    <row r="34" spans="1:22" s="87" customFormat="1" ht="24.75" customHeight="1" x14ac:dyDescent="0.4">
      <c r="A34" s="83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5"/>
      <c r="Q34" s="86"/>
    </row>
    <row r="35" spans="1:22" s="87" customFormat="1" ht="24.75" customHeight="1" x14ac:dyDescent="0.4">
      <c r="A35" s="83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5"/>
      <c r="Q35" s="86"/>
    </row>
    <row r="36" spans="1:22" s="87" customFormat="1" ht="24.75" customHeight="1" x14ac:dyDescent="0.4">
      <c r="A36" s="83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5"/>
      <c r="Q36" s="86"/>
    </row>
    <row r="37" spans="1:22" s="87" customFormat="1" ht="24.75" customHeight="1" thickBot="1" x14ac:dyDescent="0.45">
      <c r="A37" s="88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90"/>
      <c r="Q37" s="86"/>
    </row>
    <row r="38" spans="1:22" x14ac:dyDescent="0.4">
      <c r="A38" s="91"/>
      <c r="B38" s="92"/>
      <c r="C38" s="93"/>
      <c r="D38" s="94"/>
      <c r="E38" s="95"/>
      <c r="F38" s="96"/>
      <c r="G38" s="97"/>
      <c r="H38" s="98"/>
      <c r="I38" s="97"/>
      <c r="J38" s="99"/>
      <c r="K38" s="99"/>
      <c r="L38" s="99"/>
      <c r="M38" s="99"/>
      <c r="N38" s="99"/>
      <c r="O38" s="99"/>
      <c r="P38" s="99"/>
      <c r="R38"/>
      <c r="S38"/>
      <c r="T38"/>
      <c r="U38"/>
      <c r="V38"/>
    </row>
    <row r="39" spans="1:22" x14ac:dyDescent="0.4">
      <c r="R39"/>
      <c r="S39"/>
      <c r="T39"/>
      <c r="U39"/>
      <c r="V39"/>
    </row>
    <row r="40" spans="1:22" x14ac:dyDescent="0.4">
      <c r="V40"/>
    </row>
  </sheetData>
  <mergeCells count="2">
    <mergeCell ref="D2:F2"/>
    <mergeCell ref="B25:O25"/>
  </mergeCells>
  <phoneticPr fontId="3" type="noConversion"/>
  <printOptions horizontalCentered="1" verticalCentered="1"/>
  <pageMargins left="0.15748031496062992" right="0.15748031496062992" top="0.47244094488188981" bottom="0.23622047244094491" header="0.11811023622047245" footer="0.11811023622047245"/>
  <pageSetup paperSize="9" scale="41" orientation="landscape" r:id="rId1"/>
  <headerFooter alignWithMargins="0">
    <oddHeader>&amp;L&amp;18全順餐盒食品工廠
電話:03-9233599
FAX:03-9226373&amp;C&amp;22 &amp;36 110年3月份壯圍國中葷食菜單&amp;R&amp;18產品責任險六千萬元整
衛生署通過HACCP認證104號
&amp;"新細明體,粗體"本廠供應豬肉皆使用國產豬</oddHeader>
    <oddFooter>&amp;L&amp;20烹調技術指導 : 游文豪&amp;C&amp;20營養師 : 李丞家  吳翠函&amp;R&amp;20消費者申訴專線:03-9223019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B39"/>
  <sheetViews>
    <sheetView view="pageLayout" topLeftCell="F2" zoomScaleSheetLayoutView="50" workbookViewId="0">
      <selection activeCell="L24" sqref="L24"/>
    </sheetView>
  </sheetViews>
  <sheetFormatPr defaultColWidth="8.875" defaultRowHeight="27.75" x14ac:dyDescent="0.4"/>
  <cols>
    <col min="1" max="1" width="15.375" style="100" customWidth="1"/>
    <col min="2" max="2" width="12.125" style="101" customWidth="1"/>
    <col min="3" max="3" width="16.875" style="102" customWidth="1"/>
    <col min="4" max="5" width="40.875" style="103" customWidth="1"/>
    <col min="6" max="6" width="34.375" style="6" customWidth="1"/>
    <col min="7" max="7" width="28.125" style="6" customWidth="1"/>
    <col min="8" max="8" width="40.875" style="6" customWidth="1"/>
    <col min="9" max="9" width="16" style="104" customWidth="1"/>
    <col min="10" max="10" width="13.875" style="6" customWidth="1"/>
    <col min="11" max="11" width="13.875" style="7" customWidth="1"/>
    <col min="12" max="17" width="13.875" style="8" customWidth="1"/>
    <col min="18" max="18" width="9.375" style="9" customWidth="1"/>
    <col min="19" max="19" width="6.125" style="9" customWidth="1"/>
    <col min="20" max="20" width="6.25" style="9" customWidth="1"/>
    <col min="21" max="22" width="9" style="9" customWidth="1"/>
    <col min="23" max="23" width="31.25" style="9" customWidth="1"/>
  </cols>
  <sheetData>
    <row r="1" spans="1:28" ht="28.5" customHeight="1" thickBot="1" x14ac:dyDescent="0.75">
      <c r="A1" s="1"/>
      <c r="B1" s="2"/>
      <c r="C1" s="3"/>
      <c r="D1" s="4"/>
      <c r="E1" s="4"/>
      <c r="F1" s="3"/>
      <c r="G1" s="3"/>
      <c r="H1" s="3"/>
      <c r="I1" s="5"/>
      <c r="W1"/>
    </row>
    <row r="2" spans="1:28" s="17" customFormat="1" ht="96.75" customHeight="1" thickBot="1" x14ac:dyDescent="0.3">
      <c r="A2" s="10" t="s">
        <v>0</v>
      </c>
      <c r="B2" s="11" t="s">
        <v>1</v>
      </c>
      <c r="C2" s="12" t="s">
        <v>2</v>
      </c>
      <c r="D2" s="113" t="s">
        <v>3</v>
      </c>
      <c r="E2" s="114"/>
      <c r="F2" s="114"/>
      <c r="G2" s="115"/>
      <c r="H2" s="12" t="s">
        <v>4</v>
      </c>
      <c r="I2" s="13" t="s">
        <v>92</v>
      </c>
      <c r="J2" s="14" t="s">
        <v>93</v>
      </c>
      <c r="K2" s="14" t="s">
        <v>7</v>
      </c>
      <c r="L2" s="14" t="s">
        <v>8</v>
      </c>
      <c r="M2" s="14" t="s">
        <v>9</v>
      </c>
      <c r="N2" s="14" t="s">
        <v>10</v>
      </c>
      <c r="O2" s="14" t="s">
        <v>11</v>
      </c>
      <c r="P2" s="14" t="s">
        <v>94</v>
      </c>
      <c r="Q2" s="15" t="s">
        <v>95</v>
      </c>
      <c r="R2" s="16"/>
      <c r="S2" s="16"/>
      <c r="T2" s="16"/>
      <c r="U2" s="16"/>
      <c r="V2" s="16"/>
    </row>
    <row r="3" spans="1:28" s="28" customFormat="1" ht="41.25" customHeight="1" x14ac:dyDescent="0.7">
      <c r="A3" s="18">
        <v>44257</v>
      </c>
      <c r="B3" s="19" t="s">
        <v>96</v>
      </c>
      <c r="C3" s="20" t="s">
        <v>150</v>
      </c>
      <c r="D3" s="21" t="s">
        <v>97</v>
      </c>
      <c r="E3" s="22" t="s">
        <v>98</v>
      </c>
      <c r="F3" s="21" t="s">
        <v>18</v>
      </c>
      <c r="G3" s="21" t="s">
        <v>99</v>
      </c>
      <c r="H3" s="21" t="s">
        <v>19</v>
      </c>
      <c r="I3" s="23"/>
      <c r="J3" s="24">
        <f t="shared" ref="J3:J22" si="0">K3*70+L3*75+M3*25+N3*45+O3*60+P3*150</f>
        <v>735.79436813186817</v>
      </c>
      <c r="K3" s="25">
        <v>5.5</v>
      </c>
      <c r="L3" s="25">
        <v>2.2917582417582416</v>
      </c>
      <c r="M3" s="25">
        <v>2.4765000000000006</v>
      </c>
      <c r="N3" s="26">
        <v>2.6</v>
      </c>
      <c r="O3" s="26"/>
      <c r="P3" s="26"/>
      <c r="Q3" s="27">
        <v>194</v>
      </c>
    </row>
    <row r="4" spans="1:28" s="28" customFormat="1" ht="41.25" customHeight="1" x14ac:dyDescent="0.7">
      <c r="A4" s="18">
        <v>44258</v>
      </c>
      <c r="B4" s="19" t="s">
        <v>100</v>
      </c>
      <c r="C4" s="20" t="s">
        <v>21</v>
      </c>
      <c r="D4" s="19" t="s">
        <v>22</v>
      </c>
      <c r="E4" s="22" t="s">
        <v>101</v>
      </c>
      <c r="F4" s="21" t="s">
        <v>18</v>
      </c>
      <c r="G4" s="21" t="s">
        <v>99</v>
      </c>
      <c r="H4" s="19" t="s">
        <v>102</v>
      </c>
      <c r="I4" s="29" t="s">
        <v>149</v>
      </c>
      <c r="J4" s="30">
        <f t="shared" si="0"/>
        <v>781.4375</v>
      </c>
      <c r="K4" s="31">
        <v>5.5</v>
      </c>
      <c r="L4" s="31">
        <v>2</v>
      </c>
      <c r="M4" s="31">
        <v>2.5975000000000001</v>
      </c>
      <c r="N4" s="32">
        <v>2.7</v>
      </c>
      <c r="O4" s="32">
        <v>1</v>
      </c>
      <c r="P4" s="32"/>
      <c r="Q4" s="33">
        <v>168</v>
      </c>
      <c r="AB4" s="34"/>
    </row>
    <row r="5" spans="1:28" s="28" customFormat="1" ht="41.25" customHeight="1" x14ac:dyDescent="0.7">
      <c r="A5" s="18">
        <v>44259</v>
      </c>
      <c r="B5" s="19" t="s">
        <v>103</v>
      </c>
      <c r="C5" s="20" t="s">
        <v>155</v>
      </c>
      <c r="D5" s="35" t="s">
        <v>104</v>
      </c>
      <c r="E5" s="19" t="s">
        <v>105</v>
      </c>
      <c r="F5" s="21" t="s">
        <v>18</v>
      </c>
      <c r="G5" s="21" t="s">
        <v>99</v>
      </c>
      <c r="H5" s="19" t="s">
        <v>28</v>
      </c>
      <c r="I5" s="29"/>
      <c r="J5" s="36">
        <f t="shared" si="0"/>
        <v>871.01583495618308</v>
      </c>
      <c r="K5" s="31">
        <v>6.3</v>
      </c>
      <c r="L5" s="31">
        <v>3.3563777994157742</v>
      </c>
      <c r="M5" s="31">
        <v>1.7315</v>
      </c>
      <c r="N5" s="32">
        <v>3</v>
      </c>
      <c r="O5" s="32"/>
      <c r="P5" s="32"/>
      <c r="Q5" s="33">
        <v>622</v>
      </c>
      <c r="AB5" s="34"/>
    </row>
    <row r="6" spans="1:28" s="28" customFormat="1" ht="41.25" customHeight="1" thickBot="1" x14ac:dyDescent="0.75">
      <c r="A6" s="37">
        <v>44260</v>
      </c>
      <c r="B6" s="38" t="s">
        <v>106</v>
      </c>
      <c r="C6" s="38" t="s">
        <v>15</v>
      </c>
      <c r="D6" s="39" t="s">
        <v>30</v>
      </c>
      <c r="E6" s="38" t="s">
        <v>31</v>
      </c>
      <c r="F6" s="38" t="s">
        <v>32</v>
      </c>
      <c r="G6" s="38" t="s">
        <v>99</v>
      </c>
      <c r="H6" s="38" t="s">
        <v>33</v>
      </c>
      <c r="I6" s="40" t="s">
        <v>153</v>
      </c>
      <c r="J6" s="41">
        <f t="shared" si="0"/>
        <v>844.8142857142858</v>
      </c>
      <c r="K6" s="42">
        <v>6.3</v>
      </c>
      <c r="L6" s="42">
        <v>2.2428571428571429</v>
      </c>
      <c r="M6" s="42">
        <v>1.744</v>
      </c>
      <c r="N6" s="43">
        <v>2.6</v>
      </c>
      <c r="O6" s="43"/>
      <c r="P6" s="43">
        <v>0.5</v>
      </c>
      <c r="Q6" s="44">
        <v>393</v>
      </c>
      <c r="AB6" s="34"/>
    </row>
    <row r="7" spans="1:28" s="28" customFormat="1" ht="41.25" customHeight="1" x14ac:dyDescent="0.7">
      <c r="A7" s="18">
        <v>44263</v>
      </c>
      <c r="B7" s="21" t="s">
        <v>107</v>
      </c>
      <c r="C7" s="45" t="s">
        <v>15</v>
      </c>
      <c r="D7" s="46" t="s">
        <v>108</v>
      </c>
      <c r="E7" s="47" t="s">
        <v>109</v>
      </c>
      <c r="F7" s="21" t="s">
        <v>18</v>
      </c>
      <c r="G7" s="21" t="s">
        <v>99</v>
      </c>
      <c r="H7" s="21" t="s">
        <v>37</v>
      </c>
      <c r="I7" s="23" t="s">
        <v>149</v>
      </c>
      <c r="J7" s="24">
        <f t="shared" si="0"/>
        <v>823.13750000000005</v>
      </c>
      <c r="K7" s="25">
        <v>5.8</v>
      </c>
      <c r="L7" s="25">
        <v>2.25</v>
      </c>
      <c r="M7" s="25">
        <v>2.6755</v>
      </c>
      <c r="N7" s="26">
        <v>2.7</v>
      </c>
      <c r="O7" s="26">
        <v>1</v>
      </c>
      <c r="P7" s="26"/>
      <c r="Q7" s="27">
        <v>288</v>
      </c>
      <c r="AB7" s="34"/>
    </row>
    <row r="8" spans="1:28" s="48" customFormat="1" ht="41.25" customHeight="1" x14ac:dyDescent="0.7">
      <c r="A8" s="18">
        <v>44264</v>
      </c>
      <c r="B8" s="19" t="s">
        <v>96</v>
      </c>
      <c r="C8" s="20" t="s">
        <v>150</v>
      </c>
      <c r="D8" s="35" t="s">
        <v>110</v>
      </c>
      <c r="E8" s="19" t="s">
        <v>111</v>
      </c>
      <c r="F8" s="21" t="s">
        <v>18</v>
      </c>
      <c r="G8" s="21" t="s">
        <v>99</v>
      </c>
      <c r="H8" s="19" t="s">
        <v>112</v>
      </c>
      <c r="I8" s="29"/>
      <c r="J8" s="24">
        <f t="shared" si="0"/>
        <v>765.95500000000004</v>
      </c>
      <c r="K8" s="31">
        <v>6</v>
      </c>
      <c r="L8" s="31">
        <v>2</v>
      </c>
      <c r="M8" s="31">
        <v>2.4382000000000001</v>
      </c>
      <c r="N8" s="32">
        <v>3</v>
      </c>
      <c r="O8" s="32"/>
      <c r="P8" s="32"/>
      <c r="Q8" s="33">
        <v>274</v>
      </c>
      <c r="T8" s="105"/>
    </row>
    <row r="9" spans="1:28" s="28" customFormat="1" ht="41.25" customHeight="1" x14ac:dyDescent="0.7">
      <c r="A9" s="18">
        <v>44265</v>
      </c>
      <c r="B9" s="19" t="s">
        <v>100</v>
      </c>
      <c r="C9" s="20" t="s">
        <v>21</v>
      </c>
      <c r="D9" s="19" t="s">
        <v>41</v>
      </c>
      <c r="E9" s="19" t="s">
        <v>113</v>
      </c>
      <c r="F9" s="19" t="s">
        <v>18</v>
      </c>
      <c r="G9" s="19" t="s">
        <v>99</v>
      </c>
      <c r="H9" s="19" t="s">
        <v>43</v>
      </c>
      <c r="I9" s="29" t="s">
        <v>149</v>
      </c>
      <c r="J9" s="24">
        <f t="shared" si="0"/>
        <v>762.98749999999995</v>
      </c>
      <c r="K9" s="31">
        <v>5.4</v>
      </c>
      <c r="L9" s="31">
        <v>2</v>
      </c>
      <c r="M9" s="31">
        <v>1.9595</v>
      </c>
      <c r="N9" s="32">
        <v>2.8</v>
      </c>
      <c r="O9" s="32">
        <v>1</v>
      </c>
      <c r="P9" s="32"/>
      <c r="Q9" s="33">
        <v>102</v>
      </c>
    </row>
    <row r="10" spans="1:28" s="48" customFormat="1" ht="41.25" customHeight="1" x14ac:dyDescent="0.7">
      <c r="A10" s="18">
        <v>44266</v>
      </c>
      <c r="B10" s="19" t="s">
        <v>103</v>
      </c>
      <c r="C10" s="20" t="s">
        <v>152</v>
      </c>
      <c r="D10" s="19" t="s">
        <v>114</v>
      </c>
      <c r="E10" s="19" t="s">
        <v>115</v>
      </c>
      <c r="F10" s="21" t="s">
        <v>18</v>
      </c>
      <c r="G10" s="21" t="s">
        <v>99</v>
      </c>
      <c r="H10" s="19" t="s">
        <v>46</v>
      </c>
      <c r="I10" s="29"/>
      <c r="J10" s="24">
        <f t="shared" si="0"/>
        <v>766.26581021437585</v>
      </c>
      <c r="K10" s="31">
        <v>6.2</v>
      </c>
      <c r="L10" s="31">
        <v>2.2550441361916773</v>
      </c>
      <c r="M10" s="31">
        <v>1.8454999999999999</v>
      </c>
      <c r="N10" s="32">
        <v>2.6</v>
      </c>
      <c r="O10" s="32"/>
      <c r="P10" s="32"/>
      <c r="Q10" s="33">
        <v>286</v>
      </c>
    </row>
    <row r="11" spans="1:28" s="50" customFormat="1" ht="41.25" customHeight="1" thickBot="1" x14ac:dyDescent="0.75">
      <c r="A11" s="37">
        <v>44267</v>
      </c>
      <c r="B11" s="38" t="s">
        <v>106</v>
      </c>
      <c r="C11" s="38" t="s">
        <v>15</v>
      </c>
      <c r="D11" s="38" t="s">
        <v>47</v>
      </c>
      <c r="E11" s="38" t="s">
        <v>48</v>
      </c>
      <c r="F11" s="49" t="s">
        <v>49</v>
      </c>
      <c r="G11" s="49" t="s">
        <v>99</v>
      </c>
      <c r="H11" s="38" t="s">
        <v>50</v>
      </c>
      <c r="I11" s="40" t="s">
        <v>154</v>
      </c>
      <c r="J11" s="41">
        <f t="shared" si="0"/>
        <v>835.99653846153842</v>
      </c>
      <c r="K11" s="42">
        <v>6.3643636363636364</v>
      </c>
      <c r="L11" s="42">
        <v>1.9938811188811187</v>
      </c>
      <c r="M11" s="42">
        <v>2.1379999999999999</v>
      </c>
      <c r="N11" s="43">
        <v>2.5</v>
      </c>
      <c r="O11" s="43"/>
      <c r="P11" s="43">
        <v>0.5</v>
      </c>
      <c r="Q11" s="44">
        <v>721</v>
      </c>
      <c r="T11" s="106"/>
    </row>
    <row r="12" spans="1:28" s="28" customFormat="1" ht="41.25" customHeight="1" x14ac:dyDescent="0.7">
      <c r="A12" s="18">
        <v>44270</v>
      </c>
      <c r="B12" s="21" t="s">
        <v>107</v>
      </c>
      <c r="C12" s="45" t="s">
        <v>15</v>
      </c>
      <c r="D12" s="21" t="s">
        <v>116</v>
      </c>
      <c r="E12" s="47" t="s">
        <v>117</v>
      </c>
      <c r="F12" s="21" t="s">
        <v>18</v>
      </c>
      <c r="G12" s="21" t="s">
        <v>99</v>
      </c>
      <c r="H12" s="21" t="s">
        <v>118</v>
      </c>
      <c r="I12" s="23" t="s">
        <v>149</v>
      </c>
      <c r="J12" s="24">
        <f>K12*70+L12*75+M12*25+N12*45+O12*60+P12*150</f>
        <v>800.01250000000005</v>
      </c>
      <c r="K12" s="25">
        <v>5.5</v>
      </c>
      <c r="L12" s="25">
        <v>2</v>
      </c>
      <c r="M12" s="25">
        <v>3.1604999999999999</v>
      </c>
      <c r="N12" s="26">
        <v>2.8</v>
      </c>
      <c r="O12" s="26">
        <v>1</v>
      </c>
      <c r="P12" s="26"/>
      <c r="Q12" s="27">
        <v>167</v>
      </c>
    </row>
    <row r="13" spans="1:28" s="28" customFormat="1" ht="41.25" customHeight="1" x14ac:dyDescent="0.7">
      <c r="A13" s="18">
        <v>44271</v>
      </c>
      <c r="B13" s="19" t="s">
        <v>96</v>
      </c>
      <c r="C13" s="20" t="s">
        <v>150</v>
      </c>
      <c r="D13" s="35" t="s">
        <v>119</v>
      </c>
      <c r="E13" s="22" t="s">
        <v>120</v>
      </c>
      <c r="F13" s="19" t="s">
        <v>121</v>
      </c>
      <c r="G13" s="19" t="s">
        <v>99</v>
      </c>
      <c r="H13" s="22" t="s">
        <v>56</v>
      </c>
      <c r="I13" s="29"/>
      <c r="J13" s="30">
        <f>K13*70+L13*75+M13*25+N13*45+O13*60+P13*150</f>
        <v>798.79292244640612</v>
      </c>
      <c r="K13" s="31">
        <v>5.5</v>
      </c>
      <c r="L13" s="31">
        <v>3.0154056326187475</v>
      </c>
      <c r="M13" s="31">
        <v>2.1055000000000001</v>
      </c>
      <c r="N13" s="32">
        <v>3</v>
      </c>
      <c r="O13" s="32"/>
      <c r="P13" s="32"/>
      <c r="Q13" s="33">
        <v>284</v>
      </c>
      <c r="W13" s="107"/>
    </row>
    <row r="14" spans="1:28" s="28" customFormat="1" ht="41.25" customHeight="1" x14ac:dyDescent="0.7">
      <c r="A14" s="18">
        <v>44272</v>
      </c>
      <c r="B14" s="19" t="s">
        <v>100</v>
      </c>
      <c r="C14" s="20" t="s">
        <v>21</v>
      </c>
      <c r="D14" s="19" t="s">
        <v>122</v>
      </c>
      <c r="E14" s="22" t="s">
        <v>123</v>
      </c>
      <c r="F14" s="19" t="s">
        <v>18</v>
      </c>
      <c r="G14" s="19" t="s">
        <v>99</v>
      </c>
      <c r="H14" s="19" t="s">
        <v>124</v>
      </c>
      <c r="I14" s="29" t="s">
        <v>149</v>
      </c>
      <c r="J14" s="30">
        <f>K14*70+L14*75+M14*25+N14*45+O14*60+P14*150</f>
        <v>767.23249999999996</v>
      </c>
      <c r="K14" s="31">
        <v>5.3</v>
      </c>
      <c r="L14" s="31">
        <v>2</v>
      </c>
      <c r="M14" s="31">
        <v>2.4093</v>
      </c>
      <c r="N14" s="32">
        <v>2.8</v>
      </c>
      <c r="O14" s="32">
        <v>1</v>
      </c>
      <c r="P14" s="32"/>
      <c r="Q14" s="33">
        <v>220</v>
      </c>
      <c r="T14" s="34"/>
    </row>
    <row r="15" spans="1:28" s="50" customFormat="1" ht="41.25" customHeight="1" x14ac:dyDescent="0.7">
      <c r="A15" s="51">
        <v>44273</v>
      </c>
      <c r="B15" s="22" t="s">
        <v>103</v>
      </c>
      <c r="C15" s="52" t="s">
        <v>151</v>
      </c>
      <c r="D15" s="53" t="s">
        <v>125</v>
      </c>
      <c r="E15" s="22" t="s">
        <v>126</v>
      </c>
      <c r="F15" s="22" t="s">
        <v>18</v>
      </c>
      <c r="G15" s="22" t="s">
        <v>99</v>
      </c>
      <c r="H15" s="22" t="s">
        <v>127</v>
      </c>
      <c r="I15" s="54"/>
      <c r="J15" s="55">
        <f t="shared" si="0"/>
        <v>763.91250000000002</v>
      </c>
      <c r="K15" s="56">
        <v>6.2</v>
      </c>
      <c r="L15" s="56">
        <v>2.1</v>
      </c>
      <c r="M15" s="56">
        <v>2.0364999999999998</v>
      </c>
      <c r="N15" s="57">
        <v>2.7</v>
      </c>
      <c r="O15" s="57"/>
      <c r="P15" s="57"/>
      <c r="Q15" s="58">
        <v>314</v>
      </c>
      <c r="T15" s="106"/>
    </row>
    <row r="16" spans="1:28" s="28" customFormat="1" ht="41.25" customHeight="1" thickBot="1" x14ac:dyDescent="0.75">
      <c r="A16" s="37">
        <v>44274</v>
      </c>
      <c r="B16" s="59" t="s">
        <v>106</v>
      </c>
      <c r="C16" s="59" t="s">
        <v>15</v>
      </c>
      <c r="D16" s="59" t="s">
        <v>63</v>
      </c>
      <c r="E16" s="38" t="s">
        <v>64</v>
      </c>
      <c r="F16" s="59" t="s">
        <v>128</v>
      </c>
      <c r="G16" s="59" t="s">
        <v>99</v>
      </c>
      <c r="H16" s="38" t="s">
        <v>66</v>
      </c>
      <c r="I16" s="60" t="s">
        <v>153</v>
      </c>
      <c r="J16" s="61">
        <f>K16*70+L16*75+M16*25+N16*45+O16*60+P16*150</f>
        <v>884.81195228821809</v>
      </c>
      <c r="K16" s="62">
        <v>6.3</v>
      </c>
      <c r="L16" s="62">
        <v>2.7224926971762411</v>
      </c>
      <c r="M16" s="62">
        <v>1.905</v>
      </c>
      <c r="N16" s="63">
        <v>2.6</v>
      </c>
      <c r="O16" s="63"/>
      <c r="P16" s="63">
        <v>0.5</v>
      </c>
      <c r="Q16" s="64">
        <v>460</v>
      </c>
      <c r="R16" s="65"/>
      <c r="S16" s="65"/>
    </row>
    <row r="17" spans="1:19" s="28" customFormat="1" ht="41.25" customHeight="1" x14ac:dyDescent="0.7">
      <c r="A17" s="18">
        <v>44277</v>
      </c>
      <c r="B17" s="21" t="s">
        <v>107</v>
      </c>
      <c r="C17" s="45" t="s">
        <v>15</v>
      </c>
      <c r="D17" s="35" t="s">
        <v>129</v>
      </c>
      <c r="E17" s="19" t="s">
        <v>130</v>
      </c>
      <c r="F17" s="21" t="s">
        <v>18</v>
      </c>
      <c r="G17" s="21" t="s">
        <v>131</v>
      </c>
      <c r="H17" s="21" t="s">
        <v>69</v>
      </c>
      <c r="I17" s="23" t="s">
        <v>149</v>
      </c>
      <c r="J17" s="24">
        <f t="shared" si="0"/>
        <v>817.53750000000002</v>
      </c>
      <c r="K17" s="25">
        <v>5.8</v>
      </c>
      <c r="L17" s="25">
        <v>2.2000000000000002</v>
      </c>
      <c r="M17" s="25">
        <v>2.4215</v>
      </c>
      <c r="N17" s="26">
        <v>2.8</v>
      </c>
      <c r="O17" s="26">
        <v>1</v>
      </c>
      <c r="P17" s="26"/>
      <c r="Q17" s="27">
        <v>148</v>
      </c>
      <c r="R17" s="65"/>
      <c r="S17" s="65"/>
    </row>
    <row r="18" spans="1:19" s="28" customFormat="1" ht="41.25" customHeight="1" x14ac:dyDescent="0.7">
      <c r="A18" s="18">
        <v>44278</v>
      </c>
      <c r="B18" s="19" t="s">
        <v>96</v>
      </c>
      <c r="C18" s="20" t="s">
        <v>150</v>
      </c>
      <c r="D18" s="19" t="s">
        <v>132</v>
      </c>
      <c r="E18" s="19" t="s">
        <v>133</v>
      </c>
      <c r="F18" s="21" t="s">
        <v>18</v>
      </c>
      <c r="G18" s="21" t="s">
        <v>99</v>
      </c>
      <c r="H18" s="19" t="s">
        <v>134</v>
      </c>
      <c r="I18" s="29"/>
      <c r="J18" s="30">
        <f>K18*70+L18*75+M18*25+N18*45+O18*60+P18*150</f>
        <v>769.53377994955872</v>
      </c>
      <c r="K18" s="31">
        <v>5.5</v>
      </c>
      <c r="L18" s="31">
        <v>2.575283732660782</v>
      </c>
      <c r="M18" s="31">
        <v>2.2555000000000001</v>
      </c>
      <c r="N18" s="32">
        <v>3</v>
      </c>
      <c r="O18" s="32"/>
      <c r="P18" s="32"/>
      <c r="Q18" s="33">
        <v>209</v>
      </c>
      <c r="R18" s="65"/>
      <c r="S18" s="65"/>
    </row>
    <row r="19" spans="1:19" s="28" customFormat="1" ht="41.25" customHeight="1" x14ac:dyDescent="0.7">
      <c r="A19" s="18">
        <v>44279</v>
      </c>
      <c r="B19" s="19" t="s">
        <v>100</v>
      </c>
      <c r="C19" s="20" t="s">
        <v>21</v>
      </c>
      <c r="D19" s="19" t="s">
        <v>135</v>
      </c>
      <c r="E19" s="19" t="s">
        <v>136</v>
      </c>
      <c r="F19" s="19" t="s">
        <v>18</v>
      </c>
      <c r="G19" s="19" t="s">
        <v>99</v>
      </c>
      <c r="H19" s="19" t="s">
        <v>137</v>
      </c>
      <c r="I19" s="29" t="s">
        <v>149</v>
      </c>
      <c r="J19" s="30">
        <f t="shared" si="0"/>
        <v>803.88750000000005</v>
      </c>
      <c r="K19" s="31">
        <v>5.5</v>
      </c>
      <c r="L19" s="31">
        <v>2.2999999999999998</v>
      </c>
      <c r="M19" s="31">
        <v>2.5955000000000004</v>
      </c>
      <c r="N19" s="32">
        <v>2.7</v>
      </c>
      <c r="O19" s="32">
        <v>1</v>
      </c>
      <c r="P19" s="32"/>
      <c r="Q19" s="33">
        <v>338</v>
      </c>
      <c r="R19" s="65"/>
      <c r="S19" s="65"/>
    </row>
    <row r="20" spans="1:19" s="28" customFormat="1" ht="41.25" customHeight="1" x14ac:dyDescent="0.7">
      <c r="A20" s="18">
        <v>44280</v>
      </c>
      <c r="B20" s="19" t="s">
        <v>103</v>
      </c>
      <c r="C20" s="20" t="s">
        <v>152</v>
      </c>
      <c r="D20" s="19" t="s">
        <v>138</v>
      </c>
      <c r="E20" s="22" t="s">
        <v>139</v>
      </c>
      <c r="F20" s="21" t="s">
        <v>18</v>
      </c>
      <c r="G20" s="21" t="s">
        <v>99</v>
      </c>
      <c r="H20" s="19" t="s">
        <v>140</v>
      </c>
      <c r="I20" s="29"/>
      <c r="J20" s="36">
        <f t="shared" si="0"/>
        <v>750.6875</v>
      </c>
      <c r="K20" s="31">
        <v>5.5</v>
      </c>
      <c r="L20" s="31">
        <v>2.54</v>
      </c>
      <c r="M20" s="31">
        <v>2.3275000000000001</v>
      </c>
      <c r="N20" s="32">
        <v>2.6</v>
      </c>
      <c r="O20" s="32"/>
      <c r="P20" s="32"/>
      <c r="Q20" s="33">
        <v>160</v>
      </c>
      <c r="R20" s="65"/>
      <c r="S20" s="65"/>
    </row>
    <row r="21" spans="1:19" s="28" customFormat="1" ht="41.25" customHeight="1" thickBot="1" x14ac:dyDescent="0.75">
      <c r="A21" s="37">
        <v>44281</v>
      </c>
      <c r="B21" s="59" t="s">
        <v>106</v>
      </c>
      <c r="C21" s="59" t="s">
        <v>15</v>
      </c>
      <c r="D21" s="59" t="s">
        <v>79</v>
      </c>
      <c r="E21" s="59" t="s">
        <v>80</v>
      </c>
      <c r="F21" s="38" t="s">
        <v>81</v>
      </c>
      <c r="G21" s="38" t="s">
        <v>99</v>
      </c>
      <c r="H21" s="59" t="s">
        <v>82</v>
      </c>
      <c r="I21" s="60" t="s">
        <v>154</v>
      </c>
      <c r="J21" s="61">
        <f t="shared" si="0"/>
        <v>892.2</v>
      </c>
      <c r="K21" s="62">
        <v>6.8</v>
      </c>
      <c r="L21" s="62">
        <v>2.4249999999999998</v>
      </c>
      <c r="M21" s="62">
        <v>1.6930000000000001</v>
      </c>
      <c r="N21" s="63">
        <v>2.6</v>
      </c>
      <c r="O21" s="63"/>
      <c r="P21" s="63">
        <v>0.5</v>
      </c>
      <c r="Q21" s="64">
        <v>330</v>
      </c>
      <c r="R21" s="65"/>
      <c r="S21" s="65"/>
    </row>
    <row r="22" spans="1:19" s="72" customFormat="1" ht="41.25" customHeight="1" x14ac:dyDescent="0.7">
      <c r="A22" s="51">
        <v>44284</v>
      </c>
      <c r="B22" s="47" t="s">
        <v>107</v>
      </c>
      <c r="C22" s="108" t="s">
        <v>15</v>
      </c>
      <c r="D22" s="109" t="s">
        <v>141</v>
      </c>
      <c r="E22" s="47" t="s">
        <v>142</v>
      </c>
      <c r="F22" s="47" t="s">
        <v>18</v>
      </c>
      <c r="G22" s="47" t="s">
        <v>131</v>
      </c>
      <c r="H22" s="47" t="s">
        <v>143</v>
      </c>
      <c r="I22" s="66" t="s">
        <v>149</v>
      </c>
      <c r="J22" s="110">
        <f t="shared" si="0"/>
        <v>845.41250000000002</v>
      </c>
      <c r="K22" s="67">
        <v>6</v>
      </c>
      <c r="L22" s="67">
        <v>2.4</v>
      </c>
      <c r="M22" s="67">
        <v>2.5565000000000002</v>
      </c>
      <c r="N22" s="68">
        <v>2.7</v>
      </c>
      <c r="O22" s="68">
        <v>1</v>
      </c>
      <c r="P22" s="68"/>
      <c r="Q22" s="69">
        <v>148</v>
      </c>
    </row>
    <row r="23" spans="1:19" s="80" customFormat="1" ht="41.25" customHeight="1" x14ac:dyDescent="0.7">
      <c r="A23" s="51">
        <v>44285</v>
      </c>
      <c r="B23" s="19" t="s">
        <v>96</v>
      </c>
      <c r="C23" s="20" t="s">
        <v>150</v>
      </c>
      <c r="D23" s="19" t="s">
        <v>144</v>
      </c>
      <c r="E23" s="19" t="s">
        <v>145</v>
      </c>
      <c r="F23" s="21" t="s">
        <v>18</v>
      </c>
      <c r="G23" s="21" t="s">
        <v>99</v>
      </c>
      <c r="H23" s="19" t="s">
        <v>146</v>
      </c>
      <c r="I23" s="29"/>
      <c r="J23" s="30">
        <f>K23*70+L23*75+M23*25+N23*45+O23*60+P23*150</f>
        <v>748.13750000000005</v>
      </c>
      <c r="K23" s="31">
        <v>5.8</v>
      </c>
      <c r="L23" s="31">
        <v>2</v>
      </c>
      <c r="M23" s="31">
        <v>2.2855000000000003</v>
      </c>
      <c r="N23" s="32">
        <v>3</v>
      </c>
      <c r="O23" s="32"/>
      <c r="P23" s="32"/>
      <c r="Q23" s="33">
        <v>209</v>
      </c>
      <c r="R23" s="16"/>
    </row>
    <row r="24" spans="1:19" s="80" customFormat="1" ht="41.25" customHeight="1" thickBot="1" x14ac:dyDescent="0.75">
      <c r="A24" s="51">
        <v>44286</v>
      </c>
      <c r="B24" s="19" t="s">
        <v>100</v>
      </c>
      <c r="C24" s="20" t="s">
        <v>21</v>
      </c>
      <c r="D24" s="19" t="s">
        <v>147</v>
      </c>
      <c r="E24" s="19" t="s">
        <v>156</v>
      </c>
      <c r="F24" s="19" t="s">
        <v>18</v>
      </c>
      <c r="G24" s="19" t="s">
        <v>99</v>
      </c>
      <c r="H24" s="19" t="s">
        <v>148</v>
      </c>
      <c r="I24" s="29" t="s">
        <v>149</v>
      </c>
      <c r="J24" s="30">
        <f t="shared" ref="J24" si="1">K24*70+L24*75+M24*25+N24*45+O24*60+P24*150</f>
        <v>781.1875</v>
      </c>
      <c r="K24" s="31">
        <v>5.3</v>
      </c>
      <c r="L24" s="31">
        <v>2.2000000000000002</v>
      </c>
      <c r="M24" s="31">
        <v>2.3675000000000002</v>
      </c>
      <c r="N24" s="32">
        <v>2.8</v>
      </c>
      <c r="O24" s="32">
        <v>1</v>
      </c>
      <c r="P24" s="32"/>
      <c r="Q24" s="33">
        <v>338</v>
      </c>
      <c r="R24" s="16"/>
    </row>
    <row r="25" spans="1:19" s="80" customFormat="1" ht="45.75" x14ac:dyDescent="0.7">
      <c r="A25" s="111"/>
      <c r="B25" s="118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2"/>
      <c r="R25" s="16"/>
    </row>
    <row r="26" spans="1:19" s="80" customFormat="1" ht="24" customHeight="1" x14ac:dyDescent="0.4">
      <c r="A26" s="83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5"/>
      <c r="R26" s="16"/>
    </row>
    <row r="27" spans="1:19" s="80" customFormat="1" ht="24" customHeight="1" x14ac:dyDescent="0.4">
      <c r="A27" s="83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5"/>
      <c r="R27" s="16"/>
    </row>
    <row r="28" spans="1:19" s="80" customFormat="1" ht="24" customHeight="1" x14ac:dyDescent="0.4">
      <c r="A28" s="83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5"/>
      <c r="R28" s="16"/>
    </row>
    <row r="29" spans="1:19" s="80" customFormat="1" ht="24" customHeight="1" x14ac:dyDescent="0.4">
      <c r="A29" s="83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5"/>
      <c r="R29" s="16"/>
    </row>
    <row r="30" spans="1:19" s="80" customFormat="1" ht="24" customHeight="1" x14ac:dyDescent="0.4">
      <c r="A30" s="83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5"/>
      <c r="R30" s="16"/>
    </row>
    <row r="31" spans="1:19" s="80" customFormat="1" ht="24" customHeight="1" x14ac:dyDescent="0.4">
      <c r="A31" s="83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5"/>
      <c r="R31" s="16"/>
    </row>
    <row r="32" spans="1:19" s="87" customFormat="1" ht="23.25" customHeight="1" x14ac:dyDescent="0.4">
      <c r="A32" s="83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5"/>
      <c r="R32" s="86"/>
    </row>
    <row r="33" spans="1:23" s="87" customFormat="1" ht="24.75" customHeight="1" x14ac:dyDescent="0.4">
      <c r="A33" s="83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5"/>
      <c r="R33" s="86"/>
    </row>
    <row r="34" spans="1:23" s="87" customFormat="1" ht="24.75" customHeight="1" x14ac:dyDescent="0.4">
      <c r="A34" s="83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5"/>
      <c r="R34" s="86"/>
    </row>
    <row r="35" spans="1:23" s="87" customFormat="1" ht="24.75" customHeight="1" x14ac:dyDescent="0.4">
      <c r="A35" s="83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5"/>
      <c r="R35" s="86"/>
    </row>
    <row r="36" spans="1:23" s="87" customFormat="1" ht="24.75" customHeight="1" x14ac:dyDescent="0.4">
      <c r="A36" s="83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5"/>
      <c r="R36" s="86"/>
    </row>
    <row r="37" spans="1:23" s="87" customFormat="1" ht="24.75" customHeight="1" thickBot="1" x14ac:dyDescent="0.45">
      <c r="A37" s="88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90"/>
      <c r="R37" s="86"/>
    </row>
    <row r="38" spans="1:23" x14ac:dyDescent="0.4">
      <c r="A38" s="91"/>
      <c r="B38" s="92"/>
      <c r="C38" s="93"/>
      <c r="D38" s="94"/>
      <c r="E38" s="95"/>
      <c r="F38" s="96"/>
      <c r="G38" s="96"/>
      <c r="H38" s="97"/>
      <c r="I38" s="98"/>
      <c r="J38" s="97"/>
      <c r="K38" s="99"/>
      <c r="L38" s="99"/>
      <c r="M38" s="99"/>
      <c r="N38" s="99"/>
      <c r="O38" s="99"/>
      <c r="P38" s="99"/>
      <c r="Q38" s="99"/>
      <c r="S38"/>
      <c r="T38"/>
      <c r="U38"/>
      <c r="V38"/>
      <c r="W38"/>
    </row>
    <row r="39" spans="1:23" x14ac:dyDescent="0.4">
      <c r="W39"/>
    </row>
  </sheetData>
  <mergeCells count="2">
    <mergeCell ref="D2:G2"/>
    <mergeCell ref="B25:P25"/>
  </mergeCells>
  <phoneticPr fontId="3" type="noConversion"/>
  <printOptions horizontalCentered="1" verticalCentered="1"/>
  <pageMargins left="0.15748031496062992" right="0.15748031496062992" top="0.47244094488188981" bottom="0.23622047244094491" header="0.11811023622047245" footer="0.11811023622047245"/>
  <pageSetup paperSize="9" scale="40" orientation="landscape" r:id="rId1"/>
  <headerFooter alignWithMargins="0">
    <oddHeader>&amp;L&amp;18全順餐盒食品工廠
電話:03-9233599
FAX:03-9226373&amp;C&amp;22 &amp;36 110年3月份壯圍國中素食菜單&amp;R&amp;18產品責任險六千萬元整
衛生署通過HACCP認證104號
&amp;"新細明體,粗體"本廠供應豬肉皆使用國產豬</oddHeader>
    <oddFooter>&amp;L&amp;20烹調技術指導 : 游文豪&amp;C&amp;20營養師 : 李丞家  吳翠函&amp;R&amp;20消費者申訴專線:03-9223019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國中葷 </vt:lpstr>
      <vt:lpstr>國中素 </vt:lpstr>
      <vt:lpstr>'國中素 '!Print_Area</vt:lpstr>
      <vt:lpstr>'國中葷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wu</cp:lastModifiedBy>
  <dcterms:created xsi:type="dcterms:W3CDTF">2021-02-22T09:28:53Z</dcterms:created>
  <dcterms:modified xsi:type="dcterms:W3CDTF">2021-02-26T00:32:14Z</dcterms:modified>
</cp:coreProperties>
</file>