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5440" windowHeight="15840"/>
  </bookViews>
  <sheets>
    <sheet name="葷食(國中)" sheetId="1" r:id="rId1"/>
    <sheet name="素食(國中)" sheetId="2" r:id="rId2"/>
  </sheets>
  <definedNames>
    <definedName name="_xlnm.Print_Area" localSheetId="1">'素食(國中)'!$A$1:$Q$34</definedName>
    <definedName name="_xlnm.Print_Area" localSheetId="0">'葷食(國中)'!$A$1:$P$34</definedName>
  </definedNames>
  <calcPr calcId="191029"/>
</workbook>
</file>

<file path=xl/calcChain.xml><?xml version="1.0" encoding="utf-8"?>
<calcChain xmlns="http://schemas.openxmlformats.org/spreadsheetml/2006/main">
  <c r="J24" i="2" l="1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<sst xmlns="http://schemas.openxmlformats.org/spreadsheetml/2006/main" count="385" uniqueCount="187">
  <si>
    <t>日期</t>
  </si>
  <si>
    <t>星期</t>
  </si>
  <si>
    <t>主食</t>
  </si>
  <si>
    <t>副食</t>
  </si>
  <si>
    <t>湯</t>
  </si>
  <si>
    <t xml:space="preserve"> 水果/乳品</t>
    <phoneticPr fontId="3" type="noConversion"/>
  </si>
  <si>
    <t xml:space="preserve"> 水果/乳品</t>
    <phoneticPr fontId="3" type="noConversion"/>
  </si>
  <si>
    <t>熱量
(大卡)</t>
  </si>
  <si>
    <t>全穀    雜糧類
(份)</t>
  </si>
  <si>
    <t>豆魚   蛋肉類
(份)</t>
  </si>
  <si>
    <t>蔬菜類
(份)</t>
  </si>
  <si>
    <t>油脂類
(份)</t>
  </si>
  <si>
    <t>水果類
(份)</t>
  </si>
  <si>
    <t>乳品類(份)</t>
    <phoneticPr fontId="3" type="noConversion"/>
  </si>
  <si>
    <t>乳品類(份)</t>
    <phoneticPr fontId="3" type="noConversion"/>
  </si>
  <si>
    <t>鈣含量(毫克)</t>
    <phoneticPr fontId="3" type="noConversion"/>
  </si>
  <si>
    <t>鈣含量(毫克)</t>
    <phoneticPr fontId="3" type="noConversion"/>
  </si>
  <si>
    <t>二</t>
  </si>
  <si>
    <t>白飯</t>
    <phoneticPr fontId="3" type="noConversion"/>
  </si>
  <si>
    <t>麻油雞</t>
    <phoneticPr fontId="3" type="noConversion"/>
  </si>
  <si>
    <t>櫻花蝦高麗菜</t>
    <phoneticPr fontId="3" type="noConversion"/>
  </si>
  <si>
    <t>青菜</t>
    <phoneticPr fontId="3" type="noConversion"/>
  </si>
  <si>
    <t>青菜</t>
    <phoneticPr fontId="3" type="noConversion"/>
  </si>
  <si>
    <t>味噌湯</t>
    <phoneticPr fontId="3" type="noConversion"/>
  </si>
  <si>
    <t>味噌湯</t>
    <phoneticPr fontId="3" type="noConversion"/>
  </si>
  <si>
    <t>三</t>
  </si>
  <si>
    <t>特餐</t>
  </si>
  <si>
    <t>米粉羹</t>
    <phoneticPr fontId="3" type="noConversion"/>
  </si>
  <si>
    <t>梅干肉片</t>
    <phoneticPr fontId="3" type="noConversion"/>
  </si>
  <si>
    <t>刈包</t>
    <phoneticPr fontId="3" type="noConversion"/>
  </si>
  <si>
    <t>四</t>
  </si>
  <si>
    <t>白飯</t>
  </si>
  <si>
    <t>照燒魚丁</t>
    <phoneticPr fontId="3" type="noConversion"/>
  </si>
  <si>
    <t>炸雙味</t>
    <phoneticPr fontId="3" type="noConversion"/>
  </si>
  <si>
    <t>青菜</t>
  </si>
  <si>
    <t>黃豆芽肉絲湯</t>
    <phoneticPr fontId="3" type="noConversion"/>
  </si>
  <si>
    <t>五</t>
  </si>
  <si>
    <t>芹炒豆雞</t>
    <phoneticPr fontId="3" type="noConversion"/>
  </si>
  <si>
    <t>香菇蒸蛋</t>
    <phoneticPr fontId="3" type="noConversion"/>
  </si>
  <si>
    <t>麻婆大根</t>
    <phoneticPr fontId="3" type="noConversion"/>
  </si>
  <si>
    <t>銀耳雪蓮子湯</t>
    <phoneticPr fontId="3" type="noConversion"/>
  </si>
  <si>
    <t>一</t>
  </si>
  <si>
    <t>沙茶肉片</t>
    <phoneticPr fontId="3" type="noConversion"/>
  </si>
  <si>
    <t>螞蟻上樹</t>
    <phoneticPr fontId="3" type="noConversion"/>
  </si>
  <si>
    <t>海芽蛋花湯</t>
    <phoneticPr fontId="3" type="noConversion"/>
  </si>
  <si>
    <t>三杯雞丁</t>
    <phoneticPr fontId="3" type="noConversion"/>
  </si>
  <si>
    <t>壽喜燒腐皮</t>
    <phoneticPr fontId="3" type="noConversion"/>
  </si>
  <si>
    <t>牛蒡蘿蔔排骨湯</t>
    <phoneticPr fontId="3" type="noConversion"/>
  </si>
  <si>
    <t>義式肉醬筆尖麵</t>
    <phoneticPr fontId="3" type="noConversion"/>
  </si>
  <si>
    <t>馬鈴薯燉肉</t>
    <phoneticPr fontId="3" type="noConversion"/>
  </si>
  <si>
    <t>玉米濃湯</t>
    <phoneticPr fontId="3" type="noConversion"/>
  </si>
  <si>
    <t>海鮮排</t>
    <phoneticPr fontId="3" type="noConversion"/>
  </si>
  <si>
    <t>黃瓜鮮燴</t>
    <phoneticPr fontId="3" type="noConversion"/>
  </si>
  <si>
    <t>香菇雞湯</t>
    <phoneticPr fontId="3" type="noConversion"/>
  </si>
  <si>
    <t>蜜汁小豆干</t>
    <phoneticPr fontId="3" type="noConversion"/>
  </si>
  <si>
    <t>茶葉蛋</t>
    <phoneticPr fontId="3" type="noConversion"/>
  </si>
  <si>
    <t>綠野鮮蔬</t>
    <phoneticPr fontId="3" type="noConversion"/>
  </si>
  <si>
    <t>地瓜粉圓湯</t>
    <phoneticPr fontId="3" type="noConversion"/>
  </si>
  <si>
    <t>三寶肉燥</t>
    <phoneticPr fontId="3" type="noConversion"/>
  </si>
  <si>
    <t>什錦花椰</t>
    <phoneticPr fontId="3" type="noConversion"/>
  </si>
  <si>
    <t>營養蔬菜湯</t>
    <phoneticPr fontId="3" type="noConversion"/>
  </si>
  <si>
    <t>海苔魚球</t>
    <phoneticPr fontId="3" type="noConversion"/>
  </si>
  <si>
    <t>關東煮</t>
    <phoneticPr fontId="3" type="noConversion"/>
  </si>
  <si>
    <t>美味鮮菇湯</t>
    <phoneticPr fontId="3" type="noConversion"/>
  </si>
  <si>
    <t>土豆油飯</t>
    <phoneticPr fontId="3" type="noConversion"/>
  </si>
  <si>
    <t>香滷腿排</t>
    <phoneticPr fontId="3" type="noConversion"/>
  </si>
  <si>
    <t>結頭菜魚丸湯</t>
    <phoneticPr fontId="3" type="noConversion"/>
  </si>
  <si>
    <t>蒜泥肉片</t>
    <phoneticPr fontId="3" type="noConversion"/>
  </si>
  <si>
    <t>菇菇三色蔬</t>
    <phoneticPr fontId="3" type="noConversion"/>
  </si>
  <si>
    <t>冬瓜排骨湯</t>
    <phoneticPr fontId="3" type="noConversion"/>
  </si>
  <si>
    <t>東坡豆腐</t>
    <phoneticPr fontId="3" type="noConversion"/>
  </si>
  <si>
    <t>紅蘿蔔炒蛋</t>
    <phoneticPr fontId="3" type="noConversion"/>
  </si>
  <si>
    <t>瓜瓞綿綿</t>
    <phoneticPr fontId="3" type="noConversion"/>
  </si>
  <si>
    <t>紅豆湯圓湯</t>
    <phoneticPr fontId="3" type="noConversion"/>
  </si>
  <si>
    <t>蘑菇豬柳</t>
    <phoneticPr fontId="3" type="noConversion"/>
  </si>
  <si>
    <t>洋芋肉末</t>
    <phoneticPr fontId="3" type="noConversion"/>
  </si>
  <si>
    <t>紫菜蛋花湯</t>
    <phoneticPr fontId="3" type="noConversion"/>
  </si>
  <si>
    <t>鹽酥雞</t>
    <phoneticPr fontId="3" type="noConversion"/>
  </si>
  <si>
    <t>洋蔥蝦仁炒蛋</t>
    <phoneticPr fontId="3" type="noConversion"/>
  </si>
  <si>
    <t>肉骨茶湯</t>
    <phoneticPr fontId="3" type="noConversion"/>
  </si>
  <si>
    <t>韓風炒烏龍</t>
    <phoneticPr fontId="3" type="noConversion"/>
  </si>
  <si>
    <t>香滷里肌排</t>
    <phoneticPr fontId="3" type="noConversion"/>
  </si>
  <si>
    <t>酸辣湯</t>
    <phoneticPr fontId="3" type="noConversion"/>
  </si>
  <si>
    <t>蒲燒鯛</t>
    <phoneticPr fontId="3" type="noConversion"/>
  </si>
  <si>
    <t>京醬肉絲</t>
    <phoneticPr fontId="3" type="noConversion"/>
  </si>
  <si>
    <t>玉米大骨湯</t>
    <phoneticPr fontId="3" type="noConversion"/>
  </si>
  <si>
    <t>鐵板油腐</t>
    <phoneticPr fontId="3" type="noConversion"/>
  </si>
  <si>
    <t>玉米蒸蛋</t>
    <phoneticPr fontId="3" type="noConversion"/>
  </si>
  <si>
    <t>玉筍鮮蔬</t>
    <phoneticPr fontId="3" type="noConversion"/>
  </si>
  <si>
    <t>燒仙草</t>
    <phoneticPr fontId="3" type="noConversion"/>
  </si>
  <si>
    <t>古早味肉燥</t>
    <phoneticPr fontId="3" type="noConversion"/>
  </si>
  <si>
    <t>蛋酥高麗菜</t>
    <phoneticPr fontId="3" type="noConversion"/>
  </si>
  <si>
    <t>海結排骨湯</t>
    <phoneticPr fontId="3" type="noConversion"/>
  </si>
  <si>
    <t>柳葉魚</t>
    <phoneticPr fontId="3" type="noConversion"/>
  </si>
  <si>
    <t>蔬菜咖哩</t>
    <phoneticPr fontId="3" type="noConversion"/>
  </si>
  <si>
    <t>赤肉湯</t>
    <phoneticPr fontId="3" type="noConversion"/>
  </si>
  <si>
    <t>廣東粥</t>
    <phoneticPr fontId="3" type="noConversion"/>
  </si>
  <si>
    <t>蠔油雞丁</t>
    <phoneticPr fontId="3" type="noConversion"/>
  </si>
  <si>
    <t>肉包</t>
    <phoneticPr fontId="3" type="noConversion"/>
  </si>
  <si>
    <t>芝麻排骨</t>
    <phoneticPr fontId="3" type="noConversion"/>
  </si>
  <si>
    <t>客家小炒</t>
    <phoneticPr fontId="3" type="noConversion"/>
  </si>
  <si>
    <t>金茸蛋花湯</t>
    <phoneticPr fontId="3" type="noConversion"/>
  </si>
  <si>
    <t>台灣在地好食材教室–介紹『屏東』特色食材</t>
    <phoneticPr fontId="3" type="noConversion"/>
  </si>
  <si>
    <t>紅豆-利水去濕的好幫手，屏東萬丹特產</t>
    <phoneticPr fontId="3" type="noConversion"/>
  </si>
  <si>
    <t>蓮霧-又名「天桃」，屏東為最大產區</t>
    <phoneticPr fontId="3" type="noConversion"/>
  </si>
  <si>
    <t>櫻花蝦-台灣國寶蝦，屏東東港特產</t>
    <phoneticPr fontId="3" type="noConversion"/>
  </si>
  <si>
    <t>牛蒡-蔬菜中的「長人」，有「東洋參」的美譽。</t>
    <phoneticPr fontId="3" type="noConversion"/>
  </si>
  <si>
    <t xml:space="preserve">˙又名:小豆、赤豆 </t>
    <phoneticPr fontId="3" type="noConversion"/>
  </si>
  <si>
    <t>櫻花蝦的營養價值：</t>
    <phoneticPr fontId="3" type="noConversion"/>
  </si>
  <si>
    <t>˙又名:東洋牛鞭菜、白肌人參</t>
    <phoneticPr fontId="3" type="noConversion"/>
  </si>
  <si>
    <t xml:space="preserve">˙產地:屏東萬丹、高雄大寮和美濃 </t>
    <phoneticPr fontId="3" type="noConversion"/>
  </si>
  <si>
    <t>˙富含鈣、磷、蛋白質</t>
    <phoneticPr fontId="3" type="noConversion"/>
  </si>
  <si>
    <t xml:space="preserve">˙產地:為屏東歸來區名產 </t>
    <phoneticPr fontId="3" type="noConversion"/>
  </si>
  <si>
    <t>˙本草綱目記載紅豆：「性味甘，酸，平。」</t>
    <phoneticPr fontId="3" type="noConversion"/>
  </si>
  <si>
    <t>˙營養是一般蝦米的兩倍</t>
    <phoneticPr fontId="3" type="noConversion"/>
  </si>
  <si>
    <t xml:space="preserve">˙本草綱目記載「牛蒡通十二經脈 </t>
    <phoneticPr fontId="3" type="noConversion"/>
  </si>
  <si>
    <t>˙功效:利水除濕，和血排膿，消腫解毒</t>
    <phoneticPr fontId="3" type="noConversion"/>
  </si>
  <si>
    <t>˙鈣含量為牛奶六倍</t>
    <phoneticPr fontId="3" type="noConversion"/>
  </si>
  <si>
    <t xml:space="preserve">  除五臟惡氣，久服輕身耐老。」</t>
    <phoneticPr fontId="3" type="noConversion"/>
  </si>
  <si>
    <t xml:space="preserve">˙營養價值:紅豆屬於「全食物」保留了完整 </t>
    <phoneticPr fontId="3" type="noConversion"/>
  </si>
  <si>
    <t>˙兒童最佳天然鈣質來源</t>
    <phoneticPr fontId="3" type="noConversion"/>
  </si>
  <si>
    <t>˙營養價值:含菊糖.維生素及礦物質</t>
    <phoneticPr fontId="3" type="noConversion"/>
  </si>
  <si>
    <t xml:space="preserve">  種皮與種仁，富含蛋白質、維生素B群、</t>
    <phoneticPr fontId="3" type="noConversion"/>
  </si>
  <si>
    <t>˙女性美容及產婦的營養補給品</t>
    <phoneticPr fontId="3" type="noConversion"/>
  </si>
  <si>
    <t>及豐富纖維可降血糖、降血壓、血脂</t>
    <phoneticPr fontId="3" type="noConversion"/>
  </si>
  <si>
    <t xml:space="preserve">  葉酸及維生素E膳食纖維及多種礦物質等。</t>
    <phoneticPr fontId="3" type="noConversion"/>
  </si>
  <si>
    <t>˙老人補充高鈣之所需。</t>
    <phoneticPr fontId="3" type="noConversion"/>
  </si>
  <si>
    <t>治療失眠、抗衰老、提高人體免疫力。</t>
    <phoneticPr fontId="3" type="noConversion"/>
  </si>
  <si>
    <t>資料來源：臺大醫院健康電子報</t>
    <phoneticPr fontId="3" type="noConversion"/>
  </si>
  <si>
    <t>資料來源：維基百科</t>
    <phoneticPr fontId="3" type="noConversion"/>
  </si>
  <si>
    <t>資料來源:kknews.圖Linky.tw</t>
    <phoneticPr fontId="3" type="noConversion"/>
  </si>
  <si>
    <t>香滷大黑干</t>
    <phoneticPr fontId="3" type="noConversion"/>
  </si>
  <si>
    <t>麻油高麗菜</t>
    <phoneticPr fontId="3" type="noConversion"/>
  </si>
  <si>
    <t>時蔬</t>
    <phoneticPr fontId="3" type="noConversion"/>
  </si>
  <si>
    <t>梅干燒豆皮</t>
    <phoneticPr fontId="3" type="noConversion"/>
  </si>
  <si>
    <t>照燒麵腸</t>
    <phoneticPr fontId="3" type="noConversion"/>
  </si>
  <si>
    <t>時蔬</t>
  </si>
  <si>
    <t>黃豆芽湯</t>
    <phoneticPr fontId="3" type="noConversion"/>
  </si>
  <si>
    <t>沙茶凍豆腐</t>
    <phoneticPr fontId="3" type="noConversion"/>
  </si>
  <si>
    <t>三杯素雞丁</t>
    <phoneticPr fontId="3" type="noConversion"/>
  </si>
  <si>
    <t>壽喜燒</t>
    <phoneticPr fontId="3" type="noConversion"/>
  </si>
  <si>
    <t>牛蒡蘿蔔湯</t>
    <phoneticPr fontId="3" type="noConversion"/>
  </si>
  <si>
    <t>義式鮮蔬筆尖麵</t>
    <phoneticPr fontId="3" type="noConversion"/>
  </si>
  <si>
    <t>香滷蘭花干</t>
    <phoneticPr fontId="3" type="noConversion"/>
  </si>
  <si>
    <t>薑汁素魚片</t>
    <phoneticPr fontId="3" type="noConversion"/>
  </si>
  <si>
    <t>蠔油豆腐</t>
    <phoneticPr fontId="3" type="noConversion"/>
  </si>
  <si>
    <t>芹香黃瓜湯</t>
    <phoneticPr fontId="3" type="noConversion"/>
  </si>
  <si>
    <t>四寶素醬</t>
    <phoneticPr fontId="3" type="noConversion"/>
  </si>
  <si>
    <t>彩椒烤麩</t>
    <phoneticPr fontId="3" type="noConversion"/>
  </si>
  <si>
    <t>素香雞排</t>
    <phoneticPr fontId="3" type="noConversion"/>
  </si>
  <si>
    <t>結頭菜素丸湯</t>
    <phoneticPr fontId="3" type="noConversion"/>
  </si>
  <si>
    <t>芹炒干絲</t>
    <phoneticPr fontId="3" type="noConversion"/>
  </si>
  <si>
    <t>薑絲冬瓜湯</t>
    <phoneticPr fontId="3" type="noConversion"/>
  </si>
  <si>
    <t>煙燻素茶鵝</t>
    <phoneticPr fontId="3" type="noConversion"/>
  </si>
  <si>
    <t>洋芋百頁</t>
    <phoneticPr fontId="3" type="noConversion"/>
  </si>
  <si>
    <t xml:space="preserve"> </t>
    <phoneticPr fontId="3" type="noConversion"/>
  </si>
  <si>
    <t>香菇麵筋</t>
    <phoneticPr fontId="3" type="noConversion"/>
  </si>
  <si>
    <t>豆薯炒蛋</t>
    <phoneticPr fontId="3" type="noConversion"/>
  </si>
  <si>
    <t>韓式干片</t>
    <phoneticPr fontId="3" type="noConversion"/>
  </si>
  <si>
    <t>京醬豆包</t>
    <phoneticPr fontId="3" type="noConversion"/>
  </si>
  <si>
    <t>什錦天婦羅</t>
    <phoneticPr fontId="3" type="noConversion"/>
  </si>
  <si>
    <t>玉米節湯</t>
    <phoneticPr fontId="3" type="noConversion"/>
  </si>
  <si>
    <t>鮑菇麵圈</t>
    <phoneticPr fontId="3" type="noConversion"/>
  </si>
  <si>
    <t>玉菜哈姆</t>
    <phoneticPr fontId="3" type="noConversion"/>
  </si>
  <si>
    <t>薑絲海結湯</t>
    <phoneticPr fontId="3" type="noConversion"/>
  </si>
  <si>
    <t>彩椒素雞丁</t>
    <phoneticPr fontId="3" type="noConversion"/>
  </si>
  <si>
    <t>青菜蛋花湯</t>
    <phoneticPr fontId="3" type="noConversion"/>
  </si>
  <si>
    <t>老皮嫩肉</t>
    <phoneticPr fontId="3" type="noConversion"/>
  </si>
  <si>
    <t>芝麻包</t>
    <phoneticPr fontId="3" type="noConversion"/>
  </si>
  <si>
    <t>四</t>
    <phoneticPr fontId="3" type="noConversion"/>
  </si>
  <si>
    <t>芋香凍豆腐</t>
    <phoneticPr fontId="3" type="noConversion"/>
  </si>
  <si>
    <t>水果</t>
  </si>
  <si>
    <t>糙米飯</t>
    <phoneticPr fontId="3" type="noConversion"/>
  </si>
  <si>
    <t>紫米飯</t>
    <phoneticPr fontId="3" type="noConversion"/>
  </si>
  <si>
    <t>糙米飯</t>
    <phoneticPr fontId="3" type="noConversion"/>
  </si>
  <si>
    <t>五穀飯</t>
    <phoneticPr fontId="3" type="noConversion"/>
  </si>
  <si>
    <t>糙米飯</t>
    <phoneticPr fontId="3" type="noConversion"/>
  </si>
  <si>
    <t>白飯</t>
    <phoneticPr fontId="3" type="noConversion"/>
  </si>
  <si>
    <t>紫米飯</t>
    <phoneticPr fontId="3" type="noConversion"/>
  </si>
  <si>
    <t>紫米飯</t>
    <phoneticPr fontId="3" type="noConversion"/>
  </si>
  <si>
    <t>糙米飯</t>
    <phoneticPr fontId="3" type="noConversion"/>
  </si>
  <si>
    <t>五穀飯</t>
    <phoneticPr fontId="3" type="noConversion"/>
  </si>
  <si>
    <t>白飯</t>
    <phoneticPr fontId="3" type="noConversion"/>
  </si>
  <si>
    <t>鮮奶</t>
  </si>
  <si>
    <t>鮮奶</t>
    <phoneticPr fontId="3" type="noConversion"/>
  </si>
  <si>
    <t>優酪乳</t>
  </si>
  <si>
    <t>優酪乳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</si>
</sst>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m/d;@"/>
    <numFmt numFmtId="177" formatCode="0_ "/>
    <numFmt numFmtId="178" formatCode="0.0_ "/>
    <numFmt numFmtId="179" formatCode="0_);[Red]\(0\)"/>
    <numFmt numFmtId="180" formatCode="0.0_);[Red]\(0.0\)"/>
    <numFmt numFmtId="181" formatCode="0;__x0000_"/>
    <numFmt numFmtId="182" formatCode="0.0;__x0000_"/>
  </numFmts>
  <fonts count="28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6"/>
      <name val="標楷體"/>
      <family val="4"/>
      <charset val="136"/>
    </font>
    <font>
      <sz val="9"/>
      <name val="新細明體"/>
      <family val="1"/>
      <charset val="136"/>
    </font>
    <font>
      <sz val="20"/>
      <color indexed="8"/>
      <name val="標楷體"/>
      <family val="4"/>
      <charset val="136"/>
    </font>
    <font>
      <sz val="16"/>
      <name val="標楷體"/>
      <family val="4"/>
      <charset val="136"/>
    </font>
    <font>
      <sz val="14"/>
      <name val="Times New Roman"/>
      <family val="1"/>
    </font>
    <font>
      <sz val="26"/>
      <color indexed="8"/>
      <name val="標楷體"/>
      <family val="4"/>
      <charset val="136"/>
    </font>
    <font>
      <sz val="22"/>
      <name val="Times New Roman"/>
      <family val="1"/>
    </font>
    <font>
      <sz val="22"/>
      <name val="標楷體"/>
      <family val="4"/>
      <charset val="136"/>
    </font>
    <font>
      <b/>
      <sz val="26"/>
      <color indexed="8"/>
      <name val="標楷體"/>
      <family val="4"/>
      <charset val="136"/>
    </font>
    <font>
      <b/>
      <sz val="22"/>
      <name val="標楷體"/>
      <family val="4"/>
      <charset val="136"/>
    </font>
    <font>
      <b/>
      <sz val="22"/>
      <name val="新細明體"/>
      <family val="1"/>
      <charset val="136"/>
    </font>
    <font>
      <b/>
      <sz val="12"/>
      <name val="新細明體"/>
      <family val="1"/>
      <charset val="136"/>
    </font>
    <font>
      <sz val="20"/>
      <name val="標楷體"/>
      <family val="4"/>
      <charset val="136"/>
    </font>
    <font>
      <sz val="20"/>
      <name val="新細明體"/>
      <family val="1"/>
      <charset val="136"/>
    </font>
    <font>
      <sz val="22"/>
      <name val="新細明體"/>
      <family val="1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sz val="26"/>
      <color theme="1"/>
      <name val="標楷體"/>
      <family val="4"/>
      <charset val="136"/>
    </font>
    <font>
      <b/>
      <sz val="22"/>
      <color indexed="8"/>
      <name val="標楷體"/>
      <family val="4"/>
      <charset val="136"/>
    </font>
    <font>
      <sz val="18"/>
      <name val="標楷體"/>
      <family val="4"/>
      <charset val="136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2" borderId="44" applyNumberFormat="0" applyAlignment="0" applyProtection="0">
      <alignment vertical="center"/>
    </xf>
    <xf numFmtId="0" fontId="1" fillId="7" borderId="45" applyNumberFormat="0" applyFont="0" applyAlignment="0" applyProtection="0">
      <alignment vertical="center"/>
    </xf>
    <xf numFmtId="0" fontId="23" fillId="0" borderId="46" applyNumberFormat="0" applyFill="0" applyAlignment="0" applyProtection="0">
      <alignment vertical="center"/>
    </xf>
    <xf numFmtId="0" fontId="24" fillId="0" borderId="4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208">
    <xf numFmtId="0" fontId="0" fillId="0" borderId="0" xfId="0"/>
    <xf numFmtId="176" fontId="2" fillId="2" borderId="1" xfId="0" applyNumberFormat="1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176" fontId="2" fillId="3" borderId="7" xfId="1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177" fontId="2" fillId="3" borderId="10" xfId="0" applyNumberFormat="1" applyFont="1" applyFill="1" applyBorder="1" applyAlignment="1">
      <alignment horizontal="center" vertical="center"/>
    </xf>
    <xf numFmtId="178" fontId="2" fillId="3" borderId="10" xfId="0" applyNumberFormat="1" applyFont="1" applyFill="1" applyBorder="1" applyAlignment="1">
      <alignment horizontal="center"/>
    </xf>
    <xf numFmtId="179" fontId="2" fillId="3" borderId="12" xfId="0" applyNumberFormat="1" applyFont="1" applyFill="1" applyBorder="1" applyAlignment="1">
      <alignment horizontal="center"/>
    </xf>
    <xf numFmtId="0" fontId="8" fillId="2" borderId="0" xfId="0" applyFont="1" applyFill="1" applyAlignment="1">
      <alignment vertical="center"/>
    </xf>
    <xf numFmtId="0" fontId="0" fillId="2" borderId="0" xfId="0" applyFill="1"/>
    <xf numFmtId="0" fontId="8" fillId="2" borderId="0" xfId="0" applyFont="1" applyFill="1" applyBorder="1" applyAlignment="1">
      <alignment horizontal="center" vertical="center"/>
    </xf>
    <xf numFmtId="176" fontId="2" fillId="3" borderId="13" xfId="1" applyNumberFormat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177" fontId="2" fillId="3" borderId="9" xfId="0" applyNumberFormat="1" applyFont="1" applyFill="1" applyBorder="1" applyAlignment="1">
      <alignment horizontal="center"/>
    </xf>
    <xf numFmtId="178" fontId="2" fillId="3" borderId="9" xfId="0" applyNumberFormat="1" applyFont="1" applyFill="1" applyBorder="1" applyAlignment="1">
      <alignment horizontal="center"/>
    </xf>
    <xf numFmtId="179" fontId="2" fillId="3" borderId="14" xfId="0" applyNumberFormat="1" applyFont="1" applyFill="1" applyBorder="1" applyAlignment="1">
      <alignment horizont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79" fontId="2" fillId="3" borderId="15" xfId="0" applyNumberFormat="1" applyFont="1" applyFill="1" applyBorder="1" applyAlignment="1">
      <alignment horizontal="center"/>
    </xf>
    <xf numFmtId="176" fontId="2" fillId="3" borderId="19" xfId="1" applyNumberFormat="1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177" fontId="2" fillId="3" borderId="20" xfId="0" applyNumberFormat="1" applyFont="1" applyFill="1" applyBorder="1" applyAlignment="1">
      <alignment horizontal="center" vertical="center"/>
    </xf>
    <xf numFmtId="180" fontId="2" fillId="3" borderId="20" xfId="0" applyNumberFormat="1" applyFont="1" applyFill="1" applyBorder="1" applyAlignment="1">
      <alignment horizontal="center"/>
    </xf>
    <xf numFmtId="179" fontId="2" fillId="3" borderId="21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176" fontId="2" fillId="3" borderId="22" xfId="1" applyNumberFormat="1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177" fontId="2" fillId="3" borderId="8" xfId="0" applyNumberFormat="1" applyFont="1" applyFill="1" applyBorder="1" applyAlignment="1">
      <alignment horizontal="center" vertical="center"/>
    </xf>
    <xf numFmtId="178" fontId="2" fillId="3" borderId="8" xfId="0" applyNumberFormat="1" applyFont="1" applyFill="1" applyBorder="1" applyAlignment="1">
      <alignment horizontal="center"/>
    </xf>
    <xf numFmtId="0" fontId="2" fillId="3" borderId="9" xfId="2" applyFont="1" applyFill="1" applyBorder="1" applyAlignment="1">
      <alignment horizontal="center" vertical="center"/>
    </xf>
    <xf numFmtId="178" fontId="2" fillId="3" borderId="20" xfId="0" applyNumberFormat="1" applyFont="1" applyFill="1" applyBorder="1" applyAlignment="1">
      <alignment horizontal="center"/>
    </xf>
    <xf numFmtId="0" fontId="2" fillId="3" borderId="8" xfId="2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177" fontId="2" fillId="3" borderId="8" xfId="0" applyNumberFormat="1" applyFont="1" applyFill="1" applyBorder="1" applyAlignment="1">
      <alignment horizontal="center"/>
    </xf>
    <xf numFmtId="176" fontId="2" fillId="3" borderId="25" xfId="1" applyNumberFormat="1" applyFont="1" applyFill="1" applyBorder="1" applyAlignment="1">
      <alignment horizontal="center" vertical="center"/>
    </xf>
    <xf numFmtId="0" fontId="8" fillId="0" borderId="0" xfId="0" applyFont="1" applyFill="1" applyAlignment="1"/>
    <xf numFmtId="0" fontId="8" fillId="0" borderId="0" xfId="0" applyFont="1" applyFill="1" applyBorder="1" applyAlignment="1">
      <alignment vertical="center"/>
    </xf>
    <xf numFmtId="0" fontId="8" fillId="2" borderId="0" xfId="0" applyFont="1" applyFill="1" applyAlignment="1"/>
    <xf numFmtId="0" fontId="8" fillId="0" borderId="0" xfId="0" applyFont="1" applyFill="1" applyBorder="1" applyAlignment="1"/>
    <xf numFmtId="177" fontId="2" fillId="3" borderId="9" xfId="0" applyNumberFormat="1" applyFont="1" applyFill="1" applyBorder="1" applyAlignment="1">
      <alignment horizontal="center" vertical="center"/>
    </xf>
    <xf numFmtId="176" fontId="2" fillId="3" borderId="26" xfId="1" applyNumberFormat="1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177" fontId="2" fillId="3" borderId="20" xfId="0" applyNumberFormat="1" applyFont="1" applyFill="1" applyBorder="1" applyAlignment="1">
      <alignment horizontal="center"/>
    </xf>
    <xf numFmtId="0" fontId="9" fillId="0" borderId="0" xfId="0" applyFont="1" applyFill="1" applyBorder="1"/>
    <xf numFmtId="0" fontId="9" fillId="0" borderId="0" xfId="0" applyFont="1" applyFill="1"/>
    <xf numFmtId="0" fontId="9" fillId="0" borderId="0" xfId="0" applyFont="1"/>
    <xf numFmtId="0" fontId="14" fillId="3" borderId="0" xfId="0" applyFont="1" applyFill="1" applyBorder="1" applyAlignment="1">
      <alignment horizontal="left" vertical="center"/>
    </xf>
    <xf numFmtId="0" fontId="14" fillId="3" borderId="36" xfId="0" applyFont="1" applyFill="1" applyBorder="1" applyAlignment="1">
      <alignment horizontal="left" vertical="center"/>
    </xf>
    <xf numFmtId="0" fontId="16" fillId="0" borderId="0" xfId="0" applyFont="1"/>
    <xf numFmtId="0" fontId="16" fillId="0" borderId="0" xfId="0" applyFont="1" applyFill="1"/>
    <xf numFmtId="0" fontId="0" fillId="0" borderId="0" xfId="0" applyFill="1"/>
    <xf numFmtId="176" fontId="1" fillId="0" borderId="31" xfId="0" applyNumberFormat="1" applyFont="1" applyFill="1" applyBorder="1" applyAlignment="1">
      <alignment horizontal="center" vertical="center"/>
    </xf>
    <xf numFmtId="0" fontId="1" fillId="0" borderId="31" xfId="0" applyNumberFormat="1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/>
    </xf>
    <xf numFmtId="0" fontId="17" fillId="0" borderId="31" xfId="0" applyFont="1" applyFill="1" applyBorder="1" applyAlignment="1">
      <alignment horizontal="center" shrinkToFit="1"/>
    </xf>
    <xf numFmtId="0" fontId="17" fillId="0" borderId="31" xfId="0" applyFont="1" applyFill="1" applyBorder="1" applyAlignment="1">
      <alignment horizontal="center"/>
    </xf>
    <xf numFmtId="0" fontId="18" fillId="0" borderId="31" xfId="0" applyFont="1" applyFill="1" applyBorder="1" applyAlignment="1">
      <alignment horizontal="center"/>
    </xf>
    <xf numFmtId="0" fontId="17" fillId="0" borderId="31" xfId="0" applyFont="1" applyFill="1" applyBorder="1"/>
    <xf numFmtId="0" fontId="17" fillId="2" borderId="31" xfId="0" applyFont="1" applyFill="1" applyBorder="1"/>
    <xf numFmtId="176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 shrinkToFit="1"/>
    </xf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7" fillId="0" borderId="0" xfId="0" applyFont="1" applyFill="1"/>
    <xf numFmtId="0" fontId="17" fillId="2" borderId="0" xfId="0" applyFont="1" applyFill="1"/>
    <xf numFmtId="0" fontId="25" fillId="3" borderId="11" xfId="0" applyFont="1" applyFill="1" applyBorder="1" applyAlignment="1">
      <alignment horizontal="center" vertical="center"/>
    </xf>
    <xf numFmtId="181" fontId="25" fillId="3" borderId="11" xfId="0" applyNumberFormat="1" applyFont="1" applyFill="1" applyBorder="1" applyAlignment="1">
      <alignment horizontal="center" vertical="center"/>
    </xf>
    <xf numFmtId="182" fontId="25" fillId="3" borderId="11" xfId="0" applyNumberFormat="1" applyFont="1" applyFill="1" applyBorder="1" applyAlignment="1">
      <alignment horizontal="center" vertical="center"/>
    </xf>
    <xf numFmtId="178" fontId="25" fillId="3" borderId="11" xfId="0" applyNumberFormat="1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181" fontId="25" fillId="3" borderId="8" xfId="0" applyNumberFormat="1" applyFont="1" applyFill="1" applyBorder="1" applyAlignment="1">
      <alignment horizontal="center" vertical="center"/>
    </xf>
    <xf numFmtId="182" fontId="25" fillId="3" borderId="8" xfId="0" applyNumberFormat="1" applyFont="1" applyFill="1" applyBorder="1" applyAlignment="1">
      <alignment horizontal="center" vertical="center"/>
    </xf>
    <xf numFmtId="178" fontId="25" fillId="3" borderId="8" xfId="0" applyNumberFormat="1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horizontal="center" vertical="center"/>
    </xf>
    <xf numFmtId="181" fontId="25" fillId="3" borderId="20" xfId="0" applyNumberFormat="1" applyFont="1" applyFill="1" applyBorder="1" applyAlignment="1">
      <alignment horizontal="center" vertical="center"/>
    </xf>
    <xf numFmtId="182" fontId="25" fillId="3" borderId="20" xfId="0" applyNumberFormat="1" applyFont="1" applyFill="1" applyBorder="1" applyAlignment="1">
      <alignment horizontal="center" vertical="center"/>
    </xf>
    <xf numFmtId="178" fontId="25" fillId="3" borderId="20" xfId="0" applyNumberFormat="1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center" vertical="center"/>
    </xf>
    <xf numFmtId="181" fontId="25" fillId="3" borderId="10" xfId="0" applyNumberFormat="1" applyFont="1" applyFill="1" applyBorder="1" applyAlignment="1">
      <alignment horizontal="center" vertical="center"/>
    </xf>
    <xf numFmtId="182" fontId="25" fillId="3" borderId="10" xfId="0" applyNumberFormat="1" applyFont="1" applyFill="1" applyBorder="1" applyAlignment="1">
      <alignment horizontal="center" vertical="center"/>
    </xf>
    <xf numFmtId="178" fontId="25" fillId="3" borderId="10" xfId="0" applyNumberFormat="1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Border="1" applyAlignment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181" fontId="25" fillId="3" borderId="9" xfId="0" applyNumberFormat="1" applyFont="1" applyFill="1" applyBorder="1" applyAlignment="1">
      <alignment horizontal="center" vertical="center"/>
    </xf>
    <xf numFmtId="182" fontId="25" fillId="3" borderId="9" xfId="0" applyNumberFormat="1" applyFont="1" applyFill="1" applyBorder="1" applyAlignment="1">
      <alignment horizontal="center" vertical="center"/>
    </xf>
    <xf numFmtId="178" fontId="25" fillId="3" borderId="9" xfId="0" applyNumberFormat="1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0" fontId="25" fillId="3" borderId="23" xfId="0" applyFont="1" applyFill="1" applyBorder="1" applyAlignment="1">
      <alignment horizontal="center" vertical="center"/>
    </xf>
    <xf numFmtId="181" fontId="25" fillId="3" borderId="23" xfId="0" applyNumberFormat="1" applyFont="1" applyFill="1" applyBorder="1" applyAlignment="1">
      <alignment horizontal="center" vertical="center"/>
    </xf>
    <xf numFmtId="182" fontId="25" fillId="3" borderId="23" xfId="0" applyNumberFormat="1" applyFont="1" applyFill="1" applyBorder="1" applyAlignment="1">
      <alignment horizontal="center" vertical="center"/>
    </xf>
    <xf numFmtId="178" fontId="25" fillId="3" borderId="23" xfId="0" applyNumberFormat="1" applyFont="1" applyFill="1" applyBorder="1" applyAlignment="1">
      <alignment horizontal="center" vertical="center"/>
    </xf>
    <xf numFmtId="0" fontId="25" fillId="3" borderId="49" xfId="0" applyFont="1" applyFill="1" applyBorder="1" applyAlignment="1">
      <alignment horizontal="center" vertical="center"/>
    </xf>
    <xf numFmtId="0" fontId="9" fillId="2" borderId="0" xfId="0" applyFont="1" applyFill="1" applyBorder="1" applyAlignment="1"/>
    <xf numFmtId="0" fontId="9" fillId="0" borderId="0" xfId="0" applyFont="1" applyBorder="1"/>
    <xf numFmtId="176" fontId="2" fillId="8" borderId="16" xfId="1" applyNumberFormat="1" applyFont="1" applyFill="1" applyBorder="1" applyAlignment="1">
      <alignment horizontal="center" vertical="center"/>
    </xf>
    <xf numFmtId="0" fontId="2" fillId="8" borderId="17" xfId="0" applyFont="1" applyFill="1" applyBorder="1" applyAlignment="1">
      <alignment horizontal="center" vertical="center"/>
    </xf>
    <xf numFmtId="0" fontId="7" fillId="8" borderId="17" xfId="0" applyFont="1" applyFill="1" applyBorder="1" applyAlignment="1">
      <alignment horizontal="center" vertical="center"/>
    </xf>
    <xf numFmtId="177" fontId="2" fillId="8" borderId="17" xfId="0" applyNumberFormat="1" applyFont="1" applyFill="1" applyBorder="1" applyAlignment="1">
      <alignment horizontal="center"/>
    </xf>
    <xf numFmtId="178" fontId="2" fillId="8" borderId="17" xfId="0" applyNumberFormat="1" applyFont="1" applyFill="1" applyBorder="1" applyAlignment="1">
      <alignment horizontal="center"/>
    </xf>
    <xf numFmtId="179" fontId="2" fillId="8" borderId="18" xfId="0" applyNumberFormat="1" applyFont="1" applyFill="1" applyBorder="1" applyAlignment="1">
      <alignment horizontal="center"/>
    </xf>
    <xf numFmtId="176" fontId="2" fillId="8" borderId="24" xfId="1" applyNumberFormat="1" applyFont="1" applyFill="1" applyBorder="1" applyAlignment="1">
      <alignment horizontal="center" vertical="center"/>
    </xf>
    <xf numFmtId="0" fontId="2" fillId="8" borderId="17" xfId="2" applyFont="1" applyFill="1" applyBorder="1" applyAlignment="1">
      <alignment horizontal="center" vertical="center"/>
    </xf>
    <xf numFmtId="0" fontId="25" fillId="8" borderId="17" xfId="0" applyFont="1" applyFill="1" applyBorder="1" applyAlignment="1">
      <alignment horizontal="center" vertical="center"/>
    </xf>
    <xf numFmtId="181" fontId="25" fillId="8" borderId="17" xfId="0" applyNumberFormat="1" applyFont="1" applyFill="1" applyBorder="1" applyAlignment="1">
      <alignment horizontal="center" vertical="center"/>
    </xf>
    <xf numFmtId="182" fontId="25" fillId="8" borderId="17" xfId="0" applyNumberFormat="1" applyFont="1" applyFill="1" applyBorder="1" applyAlignment="1">
      <alignment horizontal="center" vertical="center"/>
    </xf>
    <xf numFmtId="178" fontId="25" fillId="8" borderId="17" xfId="0" applyNumberFormat="1" applyFont="1" applyFill="1" applyBorder="1" applyAlignment="1">
      <alignment horizontal="center" vertical="center"/>
    </xf>
    <xf numFmtId="0" fontId="25" fillId="8" borderId="18" xfId="0" applyFont="1" applyFill="1" applyBorder="1" applyAlignment="1">
      <alignment horizontal="center" vertical="center"/>
    </xf>
    <xf numFmtId="0" fontId="2" fillId="8" borderId="50" xfId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center" vertical="center"/>
    </xf>
    <xf numFmtId="0" fontId="27" fillId="2" borderId="8" xfId="1" applyFont="1" applyFill="1" applyBorder="1" applyAlignment="1">
      <alignment horizontal="center" vertical="center"/>
    </xf>
    <xf numFmtId="0" fontId="27" fillId="8" borderId="50" xfId="1" applyFont="1" applyFill="1" applyBorder="1" applyAlignment="1">
      <alignment horizontal="center" vertical="center"/>
    </xf>
    <xf numFmtId="0" fontId="27" fillId="0" borderId="9" xfId="1" applyFont="1" applyFill="1" applyBorder="1" applyAlignment="1">
      <alignment horizontal="center" vertical="center"/>
    </xf>
    <xf numFmtId="0" fontId="25" fillId="8" borderId="18" xfId="0" applyFont="1" applyFill="1" applyBorder="1" applyAlignment="1"/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176" fontId="11" fillId="3" borderId="28" xfId="1" applyNumberFormat="1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78" fontId="11" fillId="3" borderId="28" xfId="0" applyNumberFormat="1" applyFont="1" applyFill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178" fontId="14" fillId="3" borderId="38" xfId="0" applyNumberFormat="1" applyFont="1" applyFill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36" xfId="0" applyFont="1" applyBorder="1" applyAlignment="1">
      <alignment horizontal="left"/>
    </xf>
    <xf numFmtId="0" fontId="14" fillId="3" borderId="34" xfId="0" applyFont="1" applyFill="1" applyBorder="1" applyAlignment="1">
      <alignment horizontal="left" vertical="center" wrapText="1"/>
    </xf>
    <xf numFmtId="0" fontId="0" fillId="0" borderId="32" xfId="0" applyBorder="1" applyAlignment="1">
      <alignment vertical="center"/>
    </xf>
    <xf numFmtId="0" fontId="2" fillId="3" borderId="35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177" fontId="14" fillId="3" borderId="31" xfId="0" applyNumberFormat="1" applyFont="1" applyFill="1" applyBorder="1" applyAlignment="1">
      <alignment horizontal="left"/>
    </xf>
    <xf numFmtId="0" fontId="15" fillId="0" borderId="32" xfId="0" applyFont="1" applyBorder="1" applyAlignment="1">
      <alignment horizontal="left"/>
    </xf>
    <xf numFmtId="178" fontId="9" fillId="3" borderId="31" xfId="0" applyNumberFormat="1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0" xfId="0" applyBorder="1" applyAlignment="1">
      <alignment horizontal="center"/>
    </xf>
    <xf numFmtId="0" fontId="14" fillId="3" borderId="38" xfId="0" applyFont="1" applyFill="1" applyBorder="1" applyAlignment="1">
      <alignment horizontal="left" vertical="center"/>
    </xf>
    <xf numFmtId="0" fontId="0" fillId="0" borderId="36" xfId="0" applyBorder="1" applyAlignment="1">
      <alignment vertical="center"/>
    </xf>
    <xf numFmtId="177" fontId="14" fillId="3" borderId="0" xfId="0" applyNumberFormat="1" applyFont="1" applyFill="1" applyBorder="1" applyAlignment="1">
      <alignment horizontal="left"/>
    </xf>
    <xf numFmtId="0" fontId="14" fillId="3" borderId="41" xfId="0" applyFont="1" applyFill="1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14" fillId="3" borderId="39" xfId="2" applyFont="1" applyFill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5" fillId="0" borderId="42" xfId="0" applyFont="1" applyBorder="1" applyAlignment="1">
      <alignment horizontal="left" vertical="center"/>
    </xf>
    <xf numFmtId="0" fontId="15" fillId="3" borderId="0" xfId="0" applyFont="1" applyFill="1" applyBorder="1" applyAlignment="1">
      <alignment horizontal="left"/>
    </xf>
    <xf numFmtId="0" fontId="15" fillId="3" borderId="36" xfId="0" applyFont="1" applyFill="1" applyBorder="1" applyAlignment="1">
      <alignment horizontal="left"/>
    </xf>
    <xf numFmtId="178" fontId="14" fillId="3" borderId="41" xfId="0" applyNumberFormat="1" applyFont="1" applyFill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0" fillId="0" borderId="29" xfId="0" applyBorder="1" applyAlignment="1">
      <alignment horizontal="center" vertical="center"/>
    </xf>
    <xf numFmtId="178" fontId="11" fillId="3" borderId="4" xfId="0" applyNumberFormat="1" applyFont="1" applyFill="1" applyBorder="1" applyAlignment="1">
      <alignment horizontal="center"/>
    </xf>
    <xf numFmtId="178" fontId="11" fillId="3" borderId="29" xfId="0" applyNumberFormat="1" applyFont="1" applyFill="1" applyBorder="1" applyAlignment="1">
      <alignment horizontal="center"/>
    </xf>
    <xf numFmtId="176" fontId="2" fillId="3" borderId="30" xfId="1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4" fillId="3" borderId="35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36" xfId="0" applyFont="1" applyFill="1" applyBorder="1" applyAlignment="1">
      <alignment horizontal="left" vertical="center"/>
    </xf>
    <xf numFmtId="178" fontId="14" fillId="3" borderId="34" xfId="0" applyNumberFormat="1" applyFont="1" applyFill="1" applyBorder="1" applyAlignment="1">
      <alignment horizontal="left"/>
    </xf>
    <xf numFmtId="0" fontId="15" fillId="0" borderId="31" xfId="0" applyFont="1" applyBorder="1" applyAlignment="1">
      <alignment horizontal="left"/>
    </xf>
    <xf numFmtId="0" fontId="26" fillId="2" borderId="28" xfId="0" applyFont="1" applyFill="1" applyBorder="1" applyAlignment="1">
      <alignment horizontal="center"/>
    </xf>
    <xf numFmtId="0" fontId="26" fillId="2" borderId="4" xfId="0" applyFont="1" applyFill="1" applyBorder="1" applyAlignment="1">
      <alignment horizontal="center"/>
    </xf>
    <xf numFmtId="0" fontId="26" fillId="2" borderId="29" xfId="0" applyFont="1" applyFill="1" applyBorder="1" applyAlignment="1">
      <alignment horizontal="center"/>
    </xf>
    <xf numFmtId="0" fontId="11" fillId="3" borderId="31" xfId="0" applyFont="1" applyFill="1" applyBorder="1" applyAlignment="1">
      <alignment horizontal="center" vertical="center"/>
    </xf>
    <xf numFmtId="0" fontId="11" fillId="3" borderId="32" xfId="0" applyFont="1" applyFill="1" applyBorder="1" applyAlignment="1">
      <alignment horizontal="center" vertical="center"/>
    </xf>
    <xf numFmtId="0" fontId="11" fillId="3" borderId="35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horizontal="center" vertical="center"/>
    </xf>
    <xf numFmtId="0" fontId="11" fillId="3" borderId="39" xfId="0" applyFont="1" applyFill="1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horizontal="center" vertical="center"/>
    </xf>
  </cellXfs>
  <cellStyles count="11">
    <cellStyle name="一般" xfId="0" builtinId="0"/>
    <cellStyle name="一般_961１菜單" xfId="2"/>
    <cellStyle name="一般_Sheet1_5月菜單_經理修改5月菜單_經理修改5月菜單_9605菜單" xfId="1"/>
    <cellStyle name="不良" xfId="3"/>
    <cellStyle name="中性色" xfId="4"/>
    <cellStyle name="良好" xfId="5"/>
    <cellStyle name="計算" xfId="6"/>
    <cellStyle name="記事" xfId="7"/>
    <cellStyle name="標題  2" xfId="8"/>
    <cellStyle name="標題  3" xfId="9"/>
    <cellStyle name="標題  4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1352550</xdr:colOff>
      <xdr:row>21</xdr:row>
      <xdr:rowOff>66675</xdr:rowOff>
    </xdr:from>
    <xdr:ext cx="175008" cy="481876"/>
    <xdr:sp macro="" textlink="">
      <xdr:nvSpPr>
        <xdr:cNvPr id="2" name="文字方塊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96450" y="9925050"/>
          <a:ext cx="175008" cy="4818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11</xdr:row>
      <xdr:rowOff>63500</xdr:rowOff>
    </xdr:from>
    <xdr:ext cx="175008" cy="510222"/>
    <xdr:sp macro="" textlink="">
      <xdr:nvSpPr>
        <xdr:cNvPr id="3" name="文字方塊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696450" y="5445125"/>
          <a:ext cx="175008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21</xdr:row>
      <xdr:rowOff>66675</xdr:rowOff>
    </xdr:from>
    <xdr:ext cx="175008" cy="481876"/>
    <xdr:sp macro="" textlink="">
      <xdr:nvSpPr>
        <xdr:cNvPr id="4" name="文字方塊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696450" y="9925050"/>
          <a:ext cx="175008" cy="4818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11</xdr:row>
      <xdr:rowOff>63500</xdr:rowOff>
    </xdr:from>
    <xdr:ext cx="175008" cy="510222"/>
    <xdr:sp macro="" textlink="">
      <xdr:nvSpPr>
        <xdr:cNvPr id="5" name="文字方塊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696450" y="5445125"/>
          <a:ext cx="175008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0</xdr:col>
      <xdr:colOff>0</xdr:colOff>
      <xdr:row>26</xdr:row>
      <xdr:rowOff>34925</xdr:rowOff>
    </xdr:from>
    <xdr:to>
      <xdr:col>2</xdr:col>
      <xdr:colOff>0</xdr:colOff>
      <xdr:row>32</xdr:row>
      <xdr:rowOff>409608</xdr:rowOff>
    </xdr:to>
    <xdr:pic>
      <xdr:nvPicPr>
        <xdr:cNvPr id="6" name="圖片 5" descr="紅豆-種仔1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093575"/>
          <a:ext cx="2276475" cy="29464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100852</xdr:colOff>
      <xdr:row>26</xdr:row>
      <xdr:rowOff>69376</xdr:rowOff>
    </xdr:from>
    <xdr:to>
      <xdr:col>12</xdr:col>
      <xdr:colOff>0</xdr:colOff>
      <xdr:row>32</xdr:row>
      <xdr:rowOff>406431</xdr:rowOff>
    </xdr:to>
    <xdr:pic>
      <xdr:nvPicPr>
        <xdr:cNvPr id="7" name="圖片 6" descr="牛蒡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439528" y="12138111"/>
          <a:ext cx="3070413" cy="28919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57150</xdr:colOff>
      <xdr:row>26</xdr:row>
      <xdr:rowOff>47625</xdr:rowOff>
    </xdr:from>
    <xdr:to>
      <xdr:col>6</xdr:col>
      <xdr:colOff>0</xdr:colOff>
      <xdr:row>32</xdr:row>
      <xdr:rowOff>342900</xdr:rowOff>
    </xdr:to>
    <xdr:pic>
      <xdr:nvPicPr>
        <xdr:cNvPr id="8" name="圖片 7" descr="蓮霧.pn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401050" y="12106275"/>
          <a:ext cx="576262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1352550</xdr:colOff>
      <xdr:row>32</xdr:row>
      <xdr:rowOff>63500</xdr:rowOff>
    </xdr:from>
    <xdr:ext cx="175008" cy="510222"/>
    <xdr:sp macro="" textlink="">
      <xdr:nvSpPr>
        <xdr:cNvPr id="9" name="文字方塊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9696450" y="14693900"/>
          <a:ext cx="175008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32</xdr:row>
      <xdr:rowOff>63500</xdr:rowOff>
    </xdr:from>
    <xdr:ext cx="175008" cy="510222"/>
    <xdr:sp macro="" textlink="">
      <xdr:nvSpPr>
        <xdr:cNvPr id="10" name="文字方塊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9696450" y="14693900"/>
          <a:ext cx="175008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1352550</xdr:colOff>
      <xdr:row>32</xdr:row>
      <xdr:rowOff>63500</xdr:rowOff>
    </xdr:from>
    <xdr:ext cx="174571" cy="510222"/>
    <xdr:sp macro="" textlink="">
      <xdr:nvSpPr>
        <xdr:cNvPr id="11" name="文字方塊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629025" y="14693900"/>
          <a:ext cx="174571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1352550</xdr:colOff>
      <xdr:row>32</xdr:row>
      <xdr:rowOff>63500</xdr:rowOff>
    </xdr:from>
    <xdr:ext cx="174571" cy="510222"/>
    <xdr:sp macro="" textlink="">
      <xdr:nvSpPr>
        <xdr:cNvPr id="12" name="文字方塊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29025" y="14693900"/>
          <a:ext cx="174571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31</xdr:row>
      <xdr:rowOff>63500</xdr:rowOff>
    </xdr:from>
    <xdr:ext cx="175008" cy="499724"/>
    <xdr:sp macro="" textlink="">
      <xdr:nvSpPr>
        <xdr:cNvPr id="13" name="文字方塊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696450" y="14265275"/>
          <a:ext cx="175008" cy="49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31</xdr:row>
      <xdr:rowOff>63500</xdr:rowOff>
    </xdr:from>
    <xdr:ext cx="175008" cy="499724"/>
    <xdr:sp macro="" textlink="">
      <xdr:nvSpPr>
        <xdr:cNvPr id="14" name="文字方塊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696450" y="14265275"/>
          <a:ext cx="175008" cy="49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6</xdr:col>
      <xdr:colOff>25400</xdr:colOff>
      <xdr:row>26</xdr:row>
      <xdr:rowOff>15875</xdr:rowOff>
    </xdr:from>
    <xdr:to>
      <xdr:col>7</xdr:col>
      <xdr:colOff>3594</xdr:colOff>
      <xdr:row>29</xdr:row>
      <xdr:rowOff>396875</xdr:rowOff>
    </xdr:to>
    <xdr:pic>
      <xdr:nvPicPr>
        <xdr:cNvPr id="15" name="圖片 14" descr="櫻花蝦.pn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189075" y="12074525"/>
          <a:ext cx="2702344" cy="16668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6</xdr:col>
      <xdr:colOff>1352550</xdr:colOff>
      <xdr:row>32</xdr:row>
      <xdr:rowOff>63500</xdr:rowOff>
    </xdr:from>
    <xdr:ext cx="174571" cy="510222"/>
    <xdr:sp macro="" textlink="">
      <xdr:nvSpPr>
        <xdr:cNvPr id="16" name="文字方塊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5516225" y="14693900"/>
          <a:ext cx="174571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1352550</xdr:colOff>
      <xdr:row>32</xdr:row>
      <xdr:rowOff>63500</xdr:rowOff>
    </xdr:from>
    <xdr:ext cx="174571" cy="510222"/>
    <xdr:sp macro="" textlink="">
      <xdr:nvSpPr>
        <xdr:cNvPr id="17" name="文字方塊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5516225" y="14693900"/>
          <a:ext cx="174571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21</xdr:row>
      <xdr:rowOff>66675</xdr:rowOff>
    </xdr:from>
    <xdr:ext cx="175008" cy="481876"/>
    <xdr:sp macro="" textlink="">
      <xdr:nvSpPr>
        <xdr:cNvPr id="18" name="文字方塊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9696450" y="9925050"/>
          <a:ext cx="175008" cy="4818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11</xdr:row>
      <xdr:rowOff>63500</xdr:rowOff>
    </xdr:from>
    <xdr:ext cx="175008" cy="510222"/>
    <xdr:sp macro="" textlink="">
      <xdr:nvSpPr>
        <xdr:cNvPr id="19" name="文字方塊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696450" y="5445125"/>
          <a:ext cx="175008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21</xdr:row>
      <xdr:rowOff>66675</xdr:rowOff>
    </xdr:from>
    <xdr:ext cx="175008" cy="481876"/>
    <xdr:sp macro="" textlink="">
      <xdr:nvSpPr>
        <xdr:cNvPr id="20" name="文字方塊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9696450" y="9925050"/>
          <a:ext cx="175008" cy="4818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1352550</xdr:colOff>
      <xdr:row>11</xdr:row>
      <xdr:rowOff>63500</xdr:rowOff>
    </xdr:from>
    <xdr:ext cx="175008" cy="510222"/>
    <xdr:sp macro="" textlink="">
      <xdr:nvSpPr>
        <xdr:cNvPr id="21" name="文字方塊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9696450" y="5445125"/>
          <a:ext cx="175008" cy="510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1377950</xdr:colOff>
      <xdr:row>21</xdr:row>
      <xdr:rowOff>92075</xdr:rowOff>
    </xdr:from>
    <xdr:ext cx="194454" cy="643670"/>
    <xdr:sp macro="" textlink="">
      <xdr:nvSpPr>
        <xdr:cNvPr id="2" name="文字方塊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788150" y="9950450"/>
          <a:ext cx="194454" cy="643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1377950</xdr:colOff>
      <xdr:row>11</xdr:row>
      <xdr:rowOff>92075</xdr:rowOff>
    </xdr:from>
    <xdr:ext cx="194454" cy="642140"/>
    <xdr:sp macro="" textlink="">
      <xdr:nvSpPr>
        <xdr:cNvPr id="3" name="文字方塊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788150" y="5473700"/>
          <a:ext cx="194454" cy="6421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1377950</xdr:colOff>
      <xdr:row>21</xdr:row>
      <xdr:rowOff>92075</xdr:rowOff>
    </xdr:from>
    <xdr:ext cx="194454" cy="643670"/>
    <xdr:sp macro="" textlink="">
      <xdr:nvSpPr>
        <xdr:cNvPr id="4" name="文字方塊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788150" y="9950450"/>
          <a:ext cx="194454" cy="643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1377950</xdr:colOff>
      <xdr:row>11</xdr:row>
      <xdr:rowOff>92075</xdr:rowOff>
    </xdr:from>
    <xdr:ext cx="194454" cy="642140"/>
    <xdr:sp macro="" textlink="">
      <xdr:nvSpPr>
        <xdr:cNvPr id="5" name="文字方塊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788150" y="5473700"/>
          <a:ext cx="194454" cy="6421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1377950</xdr:colOff>
      <xdr:row>32</xdr:row>
      <xdr:rowOff>92075</xdr:rowOff>
    </xdr:from>
    <xdr:ext cx="194454" cy="626071"/>
    <xdr:sp macro="" textlink="">
      <xdr:nvSpPr>
        <xdr:cNvPr id="6" name="文字方塊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788150" y="15141575"/>
          <a:ext cx="194454" cy="6260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1377950</xdr:colOff>
      <xdr:row>32</xdr:row>
      <xdr:rowOff>92075</xdr:rowOff>
    </xdr:from>
    <xdr:ext cx="194454" cy="626071"/>
    <xdr:sp macro="" textlink="">
      <xdr:nvSpPr>
        <xdr:cNvPr id="7" name="文字方塊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6788150" y="15141575"/>
          <a:ext cx="194454" cy="6260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7</xdr:col>
      <xdr:colOff>936625</xdr:colOff>
      <xdr:row>28</xdr:row>
      <xdr:rowOff>234950</xdr:rowOff>
    </xdr:from>
    <xdr:ext cx="188494" cy="667319"/>
    <xdr:sp macro="" textlink="">
      <xdr:nvSpPr>
        <xdr:cNvPr id="8" name="文字方塊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3319125" y="13293725"/>
          <a:ext cx="188494" cy="6673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wordArtVertRtl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7</xdr:col>
      <xdr:colOff>854074</xdr:colOff>
      <xdr:row>26</xdr:row>
      <xdr:rowOff>34926</xdr:rowOff>
    </xdr:from>
    <xdr:ext cx="424111" cy="3546480"/>
    <xdr:sp macro="" textlink="">
      <xdr:nvSpPr>
        <xdr:cNvPr id="9" name="文字方塊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3236574" y="12141201"/>
          <a:ext cx="424111" cy="35464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wordArtVert" wrap="square" rtlCol="0" anchor="b" anchorCtr="0">
          <a:spAutoFit/>
        </a:bodyPr>
        <a:lstStyle/>
        <a:p>
          <a:endParaRPr lang="zh-TW" altLang="en-US" sz="1100"/>
        </a:p>
      </xdr:txBody>
    </xdr:sp>
    <xdr:clientData/>
  </xdr:oneCellAnchor>
  <xdr:twoCellAnchor editAs="oneCell">
    <xdr:from>
      <xdr:col>0</xdr:col>
      <xdr:colOff>0</xdr:colOff>
      <xdr:row>25</xdr:row>
      <xdr:rowOff>9525</xdr:rowOff>
    </xdr:from>
    <xdr:to>
      <xdr:col>16</xdr:col>
      <xdr:colOff>790575</xdr:colOff>
      <xdr:row>33</xdr:row>
      <xdr:rowOff>276225</xdr:rowOff>
    </xdr:to>
    <xdr:pic>
      <xdr:nvPicPr>
        <xdr:cNvPr id="10" name="圖片 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687175"/>
          <a:ext cx="22545675" cy="411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AN35"/>
  <sheetViews>
    <sheetView tabSelected="1" view="pageLayout" zoomScale="50" zoomScaleNormal="55" zoomScaleSheetLayoutView="40" zoomScalePageLayoutView="50" workbookViewId="0">
      <selection activeCell="O2" sqref="O2:O24"/>
    </sheetView>
  </sheetViews>
  <sheetFormatPr defaultColWidth="8.875" defaultRowHeight="27.75"/>
  <cols>
    <col min="1" max="1" width="16.625" style="74" customWidth="1"/>
    <col min="2" max="2" width="13.25" style="75" customWidth="1"/>
    <col min="3" max="3" width="23.25" style="76" customWidth="1"/>
    <col min="4" max="4" width="56.375" style="77" customWidth="1"/>
    <col min="5" max="5" width="41.875" style="77" customWidth="1"/>
    <col min="6" max="6" width="34.5" style="78" customWidth="1"/>
    <col min="7" max="7" width="35.75" style="78" customWidth="1"/>
    <col min="8" max="8" width="23.75" style="79" customWidth="1"/>
    <col min="9" max="9" width="21.5" style="80" customWidth="1"/>
    <col min="10" max="10" width="13.625" style="80" customWidth="1"/>
    <col min="11" max="11" width="14.25" style="81" customWidth="1"/>
    <col min="12" max="12" width="13.625" style="81" customWidth="1"/>
    <col min="13" max="13" width="14.875" style="81" customWidth="1"/>
    <col min="14" max="14" width="15.875" style="81" customWidth="1"/>
    <col min="15" max="15" width="14.875" style="81" customWidth="1"/>
    <col min="16" max="16" width="20.375" style="81" customWidth="1"/>
    <col min="17" max="17" width="6.125" style="65" customWidth="1"/>
    <col min="18" max="18" width="12.375" style="65" bestFit="1" customWidth="1"/>
    <col min="19" max="22" width="9" style="65" customWidth="1"/>
  </cols>
  <sheetData>
    <row r="1" spans="1:40" s="8" customFormat="1" ht="71.25" customHeight="1" thickBot="1">
      <c r="A1" s="1" t="s">
        <v>0</v>
      </c>
      <c r="B1" s="2" t="s">
        <v>1</v>
      </c>
      <c r="C1" s="3" t="s">
        <v>2</v>
      </c>
      <c r="D1" s="135" t="s">
        <v>3</v>
      </c>
      <c r="E1" s="136"/>
      <c r="F1" s="137"/>
      <c r="G1" s="3" t="s">
        <v>4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14</v>
      </c>
      <c r="P1" s="6" t="s">
        <v>16</v>
      </c>
      <c r="Q1" s="7"/>
      <c r="R1" s="7"/>
      <c r="S1" s="7"/>
      <c r="T1" s="7"/>
      <c r="U1" s="7"/>
      <c r="V1" s="7"/>
    </row>
    <row r="2" spans="1:40" s="18" customFormat="1" ht="35.25" customHeight="1">
      <c r="A2" s="9">
        <v>44166</v>
      </c>
      <c r="B2" s="10" t="s">
        <v>17</v>
      </c>
      <c r="C2" s="22" t="s">
        <v>172</v>
      </c>
      <c r="D2" s="11" t="s">
        <v>19</v>
      </c>
      <c r="E2" s="12" t="s">
        <v>20</v>
      </c>
      <c r="F2" s="13" t="s">
        <v>22</v>
      </c>
      <c r="G2" s="11" t="s">
        <v>24</v>
      </c>
      <c r="H2" s="14"/>
      <c r="I2" s="15">
        <f>J2*70+K2*75+L2*25+M2*45+N2*60+O2*150</f>
        <v>767.09409090909094</v>
      </c>
      <c r="J2" s="16">
        <v>5.5</v>
      </c>
      <c r="K2" s="16">
        <v>2.812121212121212</v>
      </c>
      <c r="L2" s="16">
        <v>1.9874000000000001</v>
      </c>
      <c r="M2" s="16">
        <v>2.7</v>
      </c>
      <c r="N2" s="16"/>
      <c r="O2" s="16"/>
      <c r="P2" s="17">
        <v>213.18</v>
      </c>
      <c r="U2" s="19"/>
      <c r="AB2" s="20"/>
      <c r="AH2" s="20"/>
      <c r="AN2" s="20"/>
    </row>
    <row r="3" spans="1:40" s="28" customFormat="1" ht="35.25" customHeight="1">
      <c r="A3" s="21">
        <v>44167</v>
      </c>
      <c r="B3" s="10" t="s">
        <v>25</v>
      </c>
      <c r="C3" s="22" t="s">
        <v>26</v>
      </c>
      <c r="D3" s="12" t="s">
        <v>27</v>
      </c>
      <c r="E3" s="23" t="s">
        <v>28</v>
      </c>
      <c r="F3" s="23" t="s">
        <v>21</v>
      </c>
      <c r="G3" s="12" t="s">
        <v>29</v>
      </c>
      <c r="H3" s="24" t="s">
        <v>171</v>
      </c>
      <c r="I3" s="25">
        <f t="shared" ref="I3:I19" si="0">J3*70+K3*75+L3*25+M3*45+N3*60+O3*150</f>
        <v>759.55595238095248</v>
      </c>
      <c r="J3" s="26">
        <v>5.4773809523809529</v>
      </c>
      <c r="K3" s="26">
        <v>2.1428571428571428</v>
      </c>
      <c r="L3" s="26">
        <v>1.4650000000000001</v>
      </c>
      <c r="M3" s="26">
        <v>2.64</v>
      </c>
      <c r="N3" s="26">
        <v>1</v>
      </c>
      <c r="O3" s="26"/>
      <c r="P3" s="27">
        <v>106.08</v>
      </c>
      <c r="AB3" s="29"/>
      <c r="AH3" s="29"/>
      <c r="AN3" s="29"/>
    </row>
    <row r="4" spans="1:40" s="18" customFormat="1" ht="35.25" customHeight="1">
      <c r="A4" s="21">
        <v>44168</v>
      </c>
      <c r="B4" s="30" t="s">
        <v>30</v>
      </c>
      <c r="C4" s="22" t="s">
        <v>173</v>
      </c>
      <c r="D4" s="12" t="s">
        <v>32</v>
      </c>
      <c r="E4" s="12" t="s">
        <v>33</v>
      </c>
      <c r="F4" s="23" t="s">
        <v>34</v>
      </c>
      <c r="G4" s="12" t="s">
        <v>35</v>
      </c>
      <c r="H4" s="24"/>
      <c r="I4" s="25">
        <f t="shared" si="0"/>
        <v>832.46607142857135</v>
      </c>
      <c r="J4" s="26">
        <v>6.6542857142857139</v>
      </c>
      <c r="K4" s="26">
        <v>2.6607142857142856</v>
      </c>
      <c r="L4" s="26">
        <v>1.4645000000000001</v>
      </c>
      <c r="M4" s="26">
        <v>2.9</v>
      </c>
      <c r="N4" s="26"/>
      <c r="O4" s="26"/>
      <c r="P4" s="31">
        <v>188.70000000000002</v>
      </c>
      <c r="V4" s="20"/>
    </row>
    <row r="5" spans="1:40" s="28" customFormat="1" ht="35.25" customHeight="1" thickBot="1">
      <c r="A5" s="116">
        <v>44169</v>
      </c>
      <c r="B5" s="117" t="s">
        <v>36</v>
      </c>
      <c r="C5" s="129" t="s">
        <v>31</v>
      </c>
      <c r="D5" s="117" t="s">
        <v>37</v>
      </c>
      <c r="E5" s="117" t="s">
        <v>38</v>
      </c>
      <c r="F5" s="117" t="s">
        <v>39</v>
      </c>
      <c r="G5" s="117" t="s">
        <v>40</v>
      </c>
      <c r="H5" s="118" t="s">
        <v>184</v>
      </c>
      <c r="I5" s="119">
        <f t="shared" si="0"/>
        <v>812.31439560439571</v>
      </c>
      <c r="J5" s="120">
        <v>5.7</v>
      </c>
      <c r="K5" s="120">
        <v>2.6997252747252749</v>
      </c>
      <c r="L5" s="120">
        <v>1.4734000000000003</v>
      </c>
      <c r="M5" s="120">
        <v>2.2000000000000002</v>
      </c>
      <c r="N5" s="120"/>
      <c r="O5" s="120">
        <v>0.5</v>
      </c>
      <c r="P5" s="121">
        <v>712</v>
      </c>
      <c r="AA5"/>
    </row>
    <row r="6" spans="1:40" s="18" customFormat="1" ht="35.25" customHeight="1">
      <c r="A6" s="32">
        <v>44172</v>
      </c>
      <c r="B6" s="30" t="s">
        <v>41</v>
      </c>
      <c r="C6" s="130" t="s">
        <v>31</v>
      </c>
      <c r="D6" s="33" t="s">
        <v>42</v>
      </c>
      <c r="E6" s="33" t="s">
        <v>43</v>
      </c>
      <c r="F6" s="33" t="s">
        <v>21</v>
      </c>
      <c r="G6" s="33" t="s">
        <v>44</v>
      </c>
      <c r="H6" s="34" t="s">
        <v>171</v>
      </c>
      <c r="I6" s="35">
        <f t="shared" si="0"/>
        <v>771.42747252747256</v>
      </c>
      <c r="J6" s="36">
        <v>5.5</v>
      </c>
      <c r="K6" s="36">
        <v>2.1670329670329669</v>
      </c>
      <c r="L6" s="36">
        <v>1.8760000000000001</v>
      </c>
      <c r="M6" s="36">
        <v>2.6</v>
      </c>
      <c r="N6" s="36">
        <v>1</v>
      </c>
      <c r="O6" s="36"/>
      <c r="P6" s="37">
        <v>157.08000000000001</v>
      </c>
      <c r="V6" s="38"/>
      <c r="AB6" s="20"/>
    </row>
    <row r="7" spans="1:40" s="18" customFormat="1" ht="35.25" customHeight="1">
      <c r="A7" s="39">
        <v>44173</v>
      </c>
      <c r="B7" s="10" t="s">
        <v>17</v>
      </c>
      <c r="C7" s="22" t="s">
        <v>174</v>
      </c>
      <c r="D7" s="23" t="s">
        <v>45</v>
      </c>
      <c r="E7" s="23" t="s">
        <v>46</v>
      </c>
      <c r="F7" s="23" t="s">
        <v>21</v>
      </c>
      <c r="G7" s="23" t="s">
        <v>47</v>
      </c>
      <c r="H7" s="40"/>
      <c r="I7" s="41">
        <f t="shared" si="0"/>
        <v>814.60925324675316</v>
      </c>
      <c r="J7" s="42">
        <v>5.5</v>
      </c>
      <c r="K7" s="42">
        <v>3.4099567099567096</v>
      </c>
      <c r="L7" s="42">
        <v>2.0945</v>
      </c>
      <c r="M7" s="42">
        <v>2.7</v>
      </c>
      <c r="N7" s="42"/>
      <c r="O7" s="42"/>
      <c r="P7" s="31">
        <v>120.36</v>
      </c>
      <c r="U7"/>
      <c r="AB7" s="20"/>
      <c r="AH7" s="20"/>
      <c r="AN7" s="20"/>
    </row>
    <row r="8" spans="1:40" s="28" customFormat="1" ht="35.25" customHeight="1">
      <c r="A8" s="39">
        <v>44174</v>
      </c>
      <c r="B8" s="10" t="s">
        <v>25</v>
      </c>
      <c r="C8" s="22" t="s">
        <v>26</v>
      </c>
      <c r="D8" s="12" t="s">
        <v>48</v>
      </c>
      <c r="E8" s="23" t="s">
        <v>49</v>
      </c>
      <c r="F8" s="23" t="s">
        <v>21</v>
      </c>
      <c r="G8" s="12" t="s">
        <v>50</v>
      </c>
      <c r="H8" s="24" t="s">
        <v>171</v>
      </c>
      <c r="I8" s="25">
        <f t="shared" si="0"/>
        <v>780.78081341173436</v>
      </c>
      <c r="J8" s="26">
        <v>5.4756056808688385</v>
      </c>
      <c r="K8" s="26">
        <v>2.4766788766788768</v>
      </c>
      <c r="L8" s="26">
        <v>1.5695000000000001</v>
      </c>
      <c r="M8" s="26">
        <v>2.5</v>
      </c>
      <c r="N8" s="26">
        <v>1</v>
      </c>
      <c r="O8" s="26"/>
      <c r="P8" s="31">
        <v>114.24000000000001</v>
      </c>
    </row>
    <row r="9" spans="1:40" s="28" customFormat="1" ht="35.25" customHeight="1">
      <c r="A9" s="39">
        <v>44175</v>
      </c>
      <c r="B9" s="30" t="s">
        <v>30</v>
      </c>
      <c r="C9" s="22" t="s">
        <v>175</v>
      </c>
      <c r="D9" s="12" t="s">
        <v>51</v>
      </c>
      <c r="E9" s="43" t="s">
        <v>52</v>
      </c>
      <c r="F9" s="23" t="s">
        <v>34</v>
      </c>
      <c r="G9" s="12" t="s">
        <v>53</v>
      </c>
      <c r="H9" s="40"/>
      <c r="I9" s="25">
        <f t="shared" si="0"/>
        <v>797.79214261609332</v>
      </c>
      <c r="J9" s="42">
        <v>6.4705882352941178</v>
      </c>
      <c r="K9" s="42">
        <v>2.2961795486067329</v>
      </c>
      <c r="L9" s="42">
        <v>1.8654999999999999</v>
      </c>
      <c r="M9" s="42">
        <v>2.8</v>
      </c>
      <c r="N9" s="42"/>
      <c r="O9" s="42"/>
      <c r="P9" s="31">
        <v>180.54</v>
      </c>
    </row>
    <row r="10" spans="1:40" s="28" customFormat="1" ht="35.25" customHeight="1" thickBot="1">
      <c r="A10" s="116">
        <v>44176</v>
      </c>
      <c r="B10" s="117" t="s">
        <v>36</v>
      </c>
      <c r="C10" s="129" t="s">
        <v>31</v>
      </c>
      <c r="D10" s="117" t="s">
        <v>54</v>
      </c>
      <c r="E10" s="117" t="s">
        <v>55</v>
      </c>
      <c r="F10" s="117" t="s">
        <v>56</v>
      </c>
      <c r="G10" s="117" t="s">
        <v>57</v>
      </c>
      <c r="H10" s="118" t="s">
        <v>186</v>
      </c>
      <c r="I10" s="119">
        <f>J10*70+K10*75+L10*25+M10*45+N10*60+O10*150</f>
        <v>889.90754245754249</v>
      </c>
      <c r="J10" s="120">
        <v>6.6363636363636367</v>
      </c>
      <c r="K10" s="120">
        <v>2.8054945054945053</v>
      </c>
      <c r="L10" s="120">
        <v>1.4580000000000002</v>
      </c>
      <c r="M10" s="120">
        <v>2.2999999999999998</v>
      </c>
      <c r="N10" s="120"/>
      <c r="O10" s="120">
        <v>0.5</v>
      </c>
      <c r="P10" s="121">
        <v>758</v>
      </c>
      <c r="V10" s="29"/>
    </row>
    <row r="11" spans="1:40" s="18" customFormat="1" ht="35.25" customHeight="1">
      <c r="A11" s="32">
        <v>44179</v>
      </c>
      <c r="B11" s="30" t="s">
        <v>41</v>
      </c>
      <c r="C11" s="130" t="s">
        <v>31</v>
      </c>
      <c r="D11" s="11" t="s">
        <v>58</v>
      </c>
      <c r="E11" s="11" t="s">
        <v>59</v>
      </c>
      <c r="F11" s="11" t="s">
        <v>21</v>
      </c>
      <c r="G11" s="33" t="s">
        <v>60</v>
      </c>
      <c r="H11" s="34" t="s">
        <v>171</v>
      </c>
      <c r="I11" s="35">
        <f t="shared" si="0"/>
        <v>820.7118095648591</v>
      </c>
      <c r="J11" s="44">
        <v>5.795424836601307</v>
      </c>
      <c r="K11" s="44">
        <v>2.5844730679156904</v>
      </c>
      <c r="L11" s="44">
        <v>1.9478636363636364</v>
      </c>
      <c r="M11" s="44">
        <v>2.5</v>
      </c>
      <c r="N11" s="44">
        <v>1</v>
      </c>
      <c r="O11" s="44"/>
      <c r="P11" s="17">
        <v>129.54</v>
      </c>
      <c r="V11" s="38"/>
      <c r="AB11" s="20"/>
    </row>
    <row r="12" spans="1:40" s="18" customFormat="1" ht="35.25" customHeight="1">
      <c r="A12" s="21">
        <v>44180</v>
      </c>
      <c r="B12" s="10" t="s">
        <v>17</v>
      </c>
      <c r="C12" s="22" t="s">
        <v>176</v>
      </c>
      <c r="D12" s="12" t="s">
        <v>61</v>
      </c>
      <c r="E12" s="12" t="s">
        <v>62</v>
      </c>
      <c r="F12" s="12" t="s">
        <v>21</v>
      </c>
      <c r="G12" s="23" t="s">
        <v>63</v>
      </c>
      <c r="H12" s="40"/>
      <c r="I12" s="41">
        <f>J12*70+K12*75+L12*25+M12*45+N12*60+O12*150</f>
        <v>809.92683566433561</v>
      </c>
      <c r="J12" s="42">
        <v>6.4714285714285706</v>
      </c>
      <c r="K12" s="42">
        <v>2.4755244755244759</v>
      </c>
      <c r="L12" s="42">
        <v>1.6305000000000003</v>
      </c>
      <c r="M12" s="42">
        <v>2.9</v>
      </c>
      <c r="N12" s="42"/>
      <c r="O12" s="42"/>
      <c r="P12" s="27">
        <v>120.36</v>
      </c>
      <c r="U12"/>
      <c r="AB12" s="20"/>
      <c r="AH12" s="20"/>
      <c r="AN12" s="20"/>
    </row>
    <row r="13" spans="1:40" s="28" customFormat="1" ht="35.25" customHeight="1">
      <c r="A13" s="39">
        <v>44181</v>
      </c>
      <c r="B13" s="10" t="s">
        <v>25</v>
      </c>
      <c r="C13" s="22" t="s">
        <v>26</v>
      </c>
      <c r="D13" s="45" t="s">
        <v>64</v>
      </c>
      <c r="E13" s="23" t="s">
        <v>65</v>
      </c>
      <c r="F13" s="46" t="s">
        <v>34</v>
      </c>
      <c r="G13" s="12" t="s">
        <v>66</v>
      </c>
      <c r="H13" s="24" t="s">
        <v>171</v>
      </c>
      <c r="I13" s="25">
        <f>J13*70+K13*75+L13*25+M13*45+N13*60+O13*150</f>
        <v>865.27929369810522</v>
      </c>
      <c r="J13" s="26">
        <v>5.5</v>
      </c>
      <c r="K13" s="26">
        <v>3.496357249308069</v>
      </c>
      <c r="L13" s="26">
        <v>1.4621000000000002</v>
      </c>
      <c r="M13" s="26">
        <v>2.7</v>
      </c>
      <c r="N13" s="26">
        <v>1</v>
      </c>
      <c r="O13" s="26"/>
      <c r="P13" s="31">
        <v>107.10000000000001</v>
      </c>
    </row>
    <row r="14" spans="1:40" s="28" customFormat="1" ht="35.25" customHeight="1">
      <c r="A14" s="39">
        <v>44182</v>
      </c>
      <c r="B14" s="30" t="s">
        <v>30</v>
      </c>
      <c r="C14" s="22" t="s">
        <v>18</v>
      </c>
      <c r="D14" s="12" t="s">
        <v>67</v>
      </c>
      <c r="E14" s="12" t="s">
        <v>68</v>
      </c>
      <c r="F14" s="23" t="s">
        <v>34</v>
      </c>
      <c r="G14" s="12" t="s">
        <v>69</v>
      </c>
      <c r="H14" s="40"/>
      <c r="I14" s="47">
        <f>J14*70+K14*75+L14*25+M14*45+N14*60+O14*150</f>
        <v>785.88892857142844</v>
      </c>
      <c r="J14" s="42">
        <v>6.1571428571428566</v>
      </c>
      <c r="K14" s="42">
        <v>2.6809523809523808</v>
      </c>
      <c r="L14" s="42">
        <v>1.8327</v>
      </c>
      <c r="M14" s="42">
        <v>2.4</v>
      </c>
      <c r="N14" s="42"/>
      <c r="O14" s="42"/>
      <c r="P14" s="31">
        <v>103.02</v>
      </c>
    </row>
    <row r="15" spans="1:40" s="28" customFormat="1" ht="35.25" customHeight="1" thickBot="1">
      <c r="A15" s="122">
        <v>44183</v>
      </c>
      <c r="B15" s="117" t="s">
        <v>36</v>
      </c>
      <c r="C15" s="129" t="s">
        <v>177</v>
      </c>
      <c r="D15" s="123" t="s">
        <v>70</v>
      </c>
      <c r="E15" s="117" t="s">
        <v>71</v>
      </c>
      <c r="F15" s="117" t="s">
        <v>72</v>
      </c>
      <c r="G15" s="117" t="s">
        <v>73</v>
      </c>
      <c r="H15" s="118" t="s">
        <v>184</v>
      </c>
      <c r="I15" s="119">
        <f>J15*70+K15*75+L15*25+M15*45+N15*60+O15*150</f>
        <v>839.03897766168257</v>
      </c>
      <c r="J15" s="120">
        <v>6.6</v>
      </c>
      <c r="K15" s="120">
        <v>2.0756530354891014</v>
      </c>
      <c r="L15" s="120">
        <v>1.5346</v>
      </c>
      <c r="M15" s="120">
        <v>2.4</v>
      </c>
      <c r="N15" s="120"/>
      <c r="O15" s="120">
        <v>0.5</v>
      </c>
      <c r="P15" s="121">
        <v>382</v>
      </c>
      <c r="V15" s="29"/>
    </row>
    <row r="16" spans="1:40" s="18" customFormat="1" ht="35.25" customHeight="1">
      <c r="A16" s="48">
        <v>44186</v>
      </c>
      <c r="B16" s="30" t="s">
        <v>41</v>
      </c>
      <c r="C16" s="130" t="s">
        <v>31</v>
      </c>
      <c r="D16" s="33" t="s">
        <v>74</v>
      </c>
      <c r="E16" s="33" t="s">
        <v>75</v>
      </c>
      <c r="F16" s="33" t="s">
        <v>21</v>
      </c>
      <c r="G16" s="33" t="s">
        <v>76</v>
      </c>
      <c r="H16" s="34" t="s">
        <v>171</v>
      </c>
      <c r="I16" s="35">
        <f>J16*70+K16*75+L16*25+M16*45+N16*60+O16*150</f>
        <v>810.64314713064709</v>
      </c>
      <c r="J16" s="44">
        <v>6.1698412698412692</v>
      </c>
      <c r="K16" s="44">
        <v>2.1098901098901099</v>
      </c>
      <c r="L16" s="44">
        <v>1.7404999999999999</v>
      </c>
      <c r="M16" s="44">
        <v>2.6</v>
      </c>
      <c r="N16" s="44">
        <v>1</v>
      </c>
      <c r="O16" s="44"/>
      <c r="P16" s="37">
        <v>119.34</v>
      </c>
      <c r="V16" s="38"/>
      <c r="AB16" s="20"/>
      <c r="AC16"/>
    </row>
    <row r="17" spans="1:40" s="28" customFormat="1" ht="35.25" customHeight="1">
      <c r="A17" s="32">
        <v>44187</v>
      </c>
      <c r="B17" s="10" t="s">
        <v>17</v>
      </c>
      <c r="C17" s="22" t="s">
        <v>174</v>
      </c>
      <c r="D17" s="23" t="s">
        <v>77</v>
      </c>
      <c r="E17" s="23" t="s">
        <v>78</v>
      </c>
      <c r="F17" s="23" t="s">
        <v>34</v>
      </c>
      <c r="G17" s="23" t="s">
        <v>79</v>
      </c>
      <c r="H17" s="40"/>
      <c r="I17" s="47">
        <f t="shared" si="0"/>
        <v>860.00597165991894</v>
      </c>
      <c r="J17" s="42">
        <v>5.9</v>
      </c>
      <c r="K17" s="42">
        <v>3.5427462887989205</v>
      </c>
      <c r="L17" s="42">
        <v>1.8520000000000001</v>
      </c>
      <c r="M17" s="42">
        <v>3</v>
      </c>
      <c r="N17" s="42"/>
      <c r="O17" s="42"/>
      <c r="P17" s="31">
        <v>126.48</v>
      </c>
      <c r="Q17" s="49"/>
      <c r="AB17" s="50"/>
      <c r="AD17" s="50"/>
    </row>
    <row r="18" spans="1:40" s="51" customFormat="1" ht="35.25" customHeight="1">
      <c r="A18" s="21">
        <v>44188</v>
      </c>
      <c r="B18" s="10" t="s">
        <v>25</v>
      </c>
      <c r="C18" s="22" t="s">
        <v>26</v>
      </c>
      <c r="D18" s="45" t="s">
        <v>80</v>
      </c>
      <c r="E18" s="23" t="s">
        <v>81</v>
      </c>
      <c r="F18" s="23" t="s">
        <v>34</v>
      </c>
      <c r="G18" s="12" t="s">
        <v>82</v>
      </c>
      <c r="H18" s="40" t="s">
        <v>171</v>
      </c>
      <c r="I18" s="47">
        <f t="shared" si="0"/>
        <v>783.03827377283449</v>
      </c>
      <c r="J18" s="42">
        <v>4.9843049327354256</v>
      </c>
      <c r="K18" s="42">
        <v>2.8772923797513958</v>
      </c>
      <c r="L18" s="42">
        <v>1.6536000000000004</v>
      </c>
      <c r="M18" s="42">
        <v>2.6</v>
      </c>
      <c r="N18" s="42">
        <v>1</v>
      </c>
      <c r="O18" s="42"/>
      <c r="P18" s="31">
        <v>131.58000000000001</v>
      </c>
      <c r="X18" s="18"/>
      <c r="Y18" s="18"/>
      <c r="Z18" s="18"/>
      <c r="AA18" s="18"/>
      <c r="AB18" s="18"/>
      <c r="AC18" s="18"/>
      <c r="AD18" s="18"/>
    </row>
    <row r="19" spans="1:40" s="49" customFormat="1" ht="35.25" customHeight="1">
      <c r="A19" s="39">
        <v>44189</v>
      </c>
      <c r="B19" s="30" t="s">
        <v>30</v>
      </c>
      <c r="C19" s="22" t="s">
        <v>177</v>
      </c>
      <c r="D19" s="12" t="s">
        <v>83</v>
      </c>
      <c r="E19" s="12" t="s">
        <v>84</v>
      </c>
      <c r="F19" s="23" t="s">
        <v>21</v>
      </c>
      <c r="G19" s="12" t="s">
        <v>85</v>
      </c>
      <c r="H19" s="40"/>
      <c r="I19" s="47">
        <f t="shared" si="0"/>
        <v>749.43392857142851</v>
      </c>
      <c r="J19" s="42">
        <v>5.9857142857142858</v>
      </c>
      <c r="K19" s="42">
        <v>2.4142857142857141</v>
      </c>
      <c r="L19" s="42">
        <v>1.4744999999999999</v>
      </c>
      <c r="M19" s="42">
        <v>2.5</v>
      </c>
      <c r="N19" s="42"/>
      <c r="O19" s="42"/>
      <c r="P19" s="31">
        <v>178.5</v>
      </c>
      <c r="Q19" s="52"/>
    </row>
    <row r="20" spans="1:40" s="49" customFormat="1" ht="35.25" customHeight="1" thickBot="1">
      <c r="A20" s="122">
        <v>44190</v>
      </c>
      <c r="B20" s="117" t="s">
        <v>36</v>
      </c>
      <c r="C20" s="129" t="s">
        <v>31</v>
      </c>
      <c r="D20" s="123" t="s">
        <v>86</v>
      </c>
      <c r="E20" s="117" t="s">
        <v>87</v>
      </c>
      <c r="F20" s="117" t="s">
        <v>88</v>
      </c>
      <c r="G20" s="117" t="s">
        <v>89</v>
      </c>
      <c r="H20" s="118" t="s">
        <v>186</v>
      </c>
      <c r="I20" s="119">
        <f>J20*70+K20*75+L20*25+M20*45+N20*60+O20*150</f>
        <v>814.72598651348642</v>
      </c>
      <c r="J20" s="120">
        <v>6.4014285714285712</v>
      </c>
      <c r="K20" s="120">
        <v>2.0201798201798202</v>
      </c>
      <c r="L20" s="120">
        <v>1.4645000000000001</v>
      </c>
      <c r="M20" s="120">
        <v>2.2999999999999998</v>
      </c>
      <c r="N20" s="120"/>
      <c r="O20" s="120">
        <v>0.5</v>
      </c>
      <c r="P20" s="121">
        <v>394</v>
      </c>
      <c r="Q20" s="52"/>
    </row>
    <row r="21" spans="1:40" s="49" customFormat="1" ht="35.25" customHeight="1">
      <c r="A21" s="48">
        <v>44193</v>
      </c>
      <c r="B21" s="30" t="s">
        <v>41</v>
      </c>
      <c r="C21" s="130" t="s">
        <v>31</v>
      </c>
      <c r="D21" s="12" t="s">
        <v>90</v>
      </c>
      <c r="E21" s="12" t="s">
        <v>91</v>
      </c>
      <c r="F21" s="12" t="s">
        <v>21</v>
      </c>
      <c r="G21" s="12" t="s">
        <v>92</v>
      </c>
      <c r="H21" s="24" t="s">
        <v>171</v>
      </c>
      <c r="I21" s="53">
        <f>J21*70+K21*75+L21*25+M21*45+N21*60+O21*150</f>
        <v>791.20343947036577</v>
      </c>
      <c r="J21" s="26">
        <v>5.5</v>
      </c>
      <c r="K21" s="26">
        <v>2.3071458596048759</v>
      </c>
      <c r="L21" s="26">
        <v>2.2466999999999997</v>
      </c>
      <c r="M21" s="26">
        <v>2.6</v>
      </c>
      <c r="N21" s="26">
        <v>1</v>
      </c>
      <c r="O21" s="26"/>
      <c r="P21" s="27">
        <v>135.66</v>
      </c>
      <c r="Q21" s="28"/>
      <c r="R21" s="28"/>
      <c r="S21" s="28"/>
      <c r="T21" s="28"/>
      <c r="U21" s="28"/>
      <c r="V21" s="29"/>
      <c r="W21" s="28"/>
    </row>
    <row r="22" spans="1:40" s="18" customFormat="1" ht="35.25" customHeight="1">
      <c r="A22" s="39">
        <v>44194</v>
      </c>
      <c r="B22" s="10" t="s">
        <v>17</v>
      </c>
      <c r="C22" s="22" t="s">
        <v>174</v>
      </c>
      <c r="D22" s="12" t="s">
        <v>93</v>
      </c>
      <c r="E22" s="33" t="s">
        <v>94</v>
      </c>
      <c r="F22" s="12" t="s">
        <v>34</v>
      </c>
      <c r="G22" s="43" t="s">
        <v>95</v>
      </c>
      <c r="H22" s="24"/>
      <c r="I22" s="53">
        <f>J22*70+K22*75+L22*25+M22*45+N22*60+O22*150</f>
        <v>766.80616117753209</v>
      </c>
      <c r="J22" s="26">
        <v>6.2692307692307692</v>
      </c>
      <c r="K22" s="26">
        <v>2.0246334310850438</v>
      </c>
      <c r="L22" s="26">
        <v>1.8245000000000002</v>
      </c>
      <c r="M22" s="26">
        <v>2.9</v>
      </c>
      <c r="N22" s="26"/>
      <c r="O22" s="26"/>
      <c r="P22" s="27">
        <v>286.62</v>
      </c>
      <c r="U22" s="19"/>
      <c r="AB22" s="20"/>
      <c r="AH22" s="20"/>
      <c r="AN22" s="20"/>
    </row>
    <row r="23" spans="1:40" s="28" customFormat="1" ht="35.25" customHeight="1">
      <c r="A23" s="54">
        <v>44195</v>
      </c>
      <c r="B23" s="10" t="s">
        <v>25</v>
      </c>
      <c r="C23" s="22" t="s">
        <v>26</v>
      </c>
      <c r="D23" s="12" t="s">
        <v>96</v>
      </c>
      <c r="E23" s="23" t="s">
        <v>97</v>
      </c>
      <c r="F23" s="23" t="s">
        <v>34</v>
      </c>
      <c r="G23" s="12" t="s">
        <v>98</v>
      </c>
      <c r="H23" s="24" t="s">
        <v>171</v>
      </c>
      <c r="I23" s="25">
        <f>J23*70+K23*75+L23*25+M23*45+N23*60+O23*150</f>
        <v>819.04042207792202</v>
      </c>
      <c r="J23" s="26">
        <v>5.6326530612244898</v>
      </c>
      <c r="K23" s="26">
        <v>2.9038961038961038</v>
      </c>
      <c r="L23" s="26">
        <v>1.5585</v>
      </c>
      <c r="M23" s="26">
        <v>2.4</v>
      </c>
      <c r="N23" s="26">
        <v>1</v>
      </c>
      <c r="O23" s="26"/>
      <c r="P23" s="27">
        <v>111.18</v>
      </c>
      <c r="AB23" s="29"/>
      <c r="AH23" s="29"/>
      <c r="AN23" s="29"/>
    </row>
    <row r="24" spans="1:40" s="59" customFormat="1" ht="35.25" customHeight="1" thickBot="1">
      <c r="A24" s="32">
        <v>44196</v>
      </c>
      <c r="B24" s="55" t="s">
        <v>30</v>
      </c>
      <c r="C24" s="22" t="s">
        <v>178</v>
      </c>
      <c r="D24" s="33" t="s">
        <v>99</v>
      </c>
      <c r="E24" s="56" t="s">
        <v>100</v>
      </c>
      <c r="F24" s="56" t="s">
        <v>21</v>
      </c>
      <c r="G24" s="33" t="s">
        <v>101</v>
      </c>
      <c r="H24" s="34"/>
      <c r="I24" s="57">
        <f>J24*70+K24*75+L24*25+M24*45+N24*60+O24*150</f>
        <v>834.84436396936394</v>
      </c>
      <c r="J24" s="44">
        <v>6.045454545454545</v>
      </c>
      <c r="K24" s="44">
        <v>3.38550061050061</v>
      </c>
      <c r="L24" s="44">
        <v>1.4500000000000002</v>
      </c>
      <c r="M24" s="44">
        <v>2.7</v>
      </c>
      <c r="N24" s="44"/>
      <c r="O24" s="44"/>
      <c r="P24" s="37">
        <v>465.12</v>
      </c>
      <c r="Q24" s="58"/>
      <c r="W24" s="60"/>
    </row>
    <row r="25" spans="1:40" s="59" customFormat="1" ht="33.75" customHeight="1" thickBot="1">
      <c r="A25" s="138" t="s">
        <v>102</v>
      </c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40"/>
      <c r="Q25" s="58"/>
      <c r="AA25" s="60"/>
    </row>
    <row r="26" spans="1:40" s="59" customFormat="1" ht="33.75" customHeight="1" thickBot="1">
      <c r="A26" s="141" t="s">
        <v>103</v>
      </c>
      <c r="B26" s="142"/>
      <c r="C26" s="142"/>
      <c r="D26" s="143"/>
      <c r="E26" s="144" t="s">
        <v>104</v>
      </c>
      <c r="F26" s="143"/>
      <c r="G26" s="145" t="s">
        <v>105</v>
      </c>
      <c r="H26" s="146"/>
      <c r="I26" s="147"/>
      <c r="J26" s="148" t="s">
        <v>106</v>
      </c>
      <c r="K26" s="149"/>
      <c r="L26" s="149"/>
      <c r="M26" s="149"/>
      <c r="N26" s="149"/>
      <c r="O26" s="149"/>
      <c r="P26" s="150"/>
      <c r="Q26" s="58"/>
      <c r="AA26" s="60"/>
    </row>
    <row r="27" spans="1:40" s="59" customFormat="1" ht="33.75" customHeight="1">
      <c r="A27" s="187"/>
      <c r="B27" s="188"/>
      <c r="C27" s="154" t="s">
        <v>107</v>
      </c>
      <c r="D27" s="155"/>
      <c r="E27" s="156"/>
      <c r="F27" s="157"/>
      <c r="G27" s="159"/>
      <c r="H27" s="161" t="s">
        <v>108</v>
      </c>
      <c r="I27" s="162"/>
      <c r="J27" s="163"/>
      <c r="K27" s="164"/>
      <c r="L27" s="165"/>
      <c r="M27" s="195" t="s">
        <v>109</v>
      </c>
      <c r="N27" s="196"/>
      <c r="O27" s="196"/>
      <c r="P27" s="162"/>
      <c r="Q27" s="58"/>
      <c r="AA27" s="60"/>
    </row>
    <row r="28" spans="1:40" s="59" customFormat="1" ht="33.75" customHeight="1">
      <c r="A28" s="158"/>
      <c r="B28" s="189"/>
      <c r="C28" s="171" t="s">
        <v>110</v>
      </c>
      <c r="D28" s="172"/>
      <c r="E28" s="158"/>
      <c r="F28" s="157"/>
      <c r="G28" s="160"/>
      <c r="H28" s="173" t="s">
        <v>111</v>
      </c>
      <c r="I28" s="153"/>
      <c r="J28" s="166"/>
      <c r="K28" s="167"/>
      <c r="L28" s="168"/>
      <c r="M28" s="151" t="s">
        <v>112</v>
      </c>
      <c r="N28" s="152"/>
      <c r="O28" s="152"/>
      <c r="P28" s="153"/>
      <c r="Q28" s="58"/>
    </row>
    <row r="29" spans="1:40" s="59" customFormat="1" ht="33.75" customHeight="1">
      <c r="A29" s="158"/>
      <c r="B29" s="189"/>
      <c r="C29" s="171" t="s">
        <v>113</v>
      </c>
      <c r="D29" s="172"/>
      <c r="E29" s="158"/>
      <c r="F29" s="157"/>
      <c r="G29" s="160"/>
      <c r="H29" s="61" t="s">
        <v>114</v>
      </c>
      <c r="I29" s="62"/>
      <c r="J29" s="166"/>
      <c r="K29" s="167"/>
      <c r="L29" s="168"/>
      <c r="M29" s="151" t="s">
        <v>115</v>
      </c>
      <c r="N29" s="152"/>
      <c r="O29" s="152"/>
      <c r="P29" s="153"/>
      <c r="Q29" s="58"/>
    </row>
    <row r="30" spans="1:40" s="60" customFormat="1" ht="33.75" customHeight="1">
      <c r="A30" s="158"/>
      <c r="B30" s="189"/>
      <c r="C30" s="171" t="s">
        <v>116</v>
      </c>
      <c r="D30" s="172"/>
      <c r="E30" s="158"/>
      <c r="F30" s="157"/>
      <c r="G30" s="160"/>
      <c r="H30" s="173" t="s">
        <v>117</v>
      </c>
      <c r="I30" s="153"/>
      <c r="J30" s="166"/>
      <c r="K30" s="167"/>
      <c r="L30" s="168"/>
      <c r="M30" s="151" t="s">
        <v>118</v>
      </c>
      <c r="N30" s="179"/>
      <c r="O30" s="179"/>
      <c r="P30" s="180"/>
      <c r="Q30" s="58"/>
      <c r="Y30" s="63"/>
    </row>
    <row r="31" spans="1:40" s="60" customFormat="1" ht="33.75" customHeight="1">
      <c r="A31" s="158"/>
      <c r="B31" s="189"/>
      <c r="C31" s="171" t="s">
        <v>119</v>
      </c>
      <c r="D31" s="172"/>
      <c r="E31" s="158"/>
      <c r="F31" s="157"/>
      <c r="G31" s="192" t="s">
        <v>120</v>
      </c>
      <c r="H31" s="193"/>
      <c r="I31" s="194"/>
      <c r="J31" s="166"/>
      <c r="K31" s="167"/>
      <c r="L31" s="168"/>
      <c r="M31" s="151" t="s">
        <v>121</v>
      </c>
      <c r="N31" s="152"/>
      <c r="O31" s="152"/>
      <c r="P31" s="153"/>
      <c r="Q31" s="58"/>
    </row>
    <row r="32" spans="1:40" s="60" customFormat="1" ht="33.75" customHeight="1">
      <c r="A32" s="158"/>
      <c r="B32" s="189"/>
      <c r="C32" s="171" t="s">
        <v>122</v>
      </c>
      <c r="D32" s="172"/>
      <c r="E32" s="158"/>
      <c r="F32" s="157"/>
      <c r="G32" s="192" t="s">
        <v>123</v>
      </c>
      <c r="H32" s="193"/>
      <c r="I32" s="194"/>
      <c r="J32" s="166"/>
      <c r="K32" s="167"/>
      <c r="L32" s="168"/>
      <c r="M32" s="151" t="s">
        <v>124</v>
      </c>
      <c r="N32" s="152"/>
      <c r="O32" s="152"/>
      <c r="P32" s="153"/>
      <c r="Q32" s="59"/>
    </row>
    <row r="33" spans="1:17" s="63" customFormat="1" ht="33.75" customHeight="1" thickBot="1">
      <c r="A33" s="190"/>
      <c r="B33" s="191"/>
      <c r="C33" s="174" t="s">
        <v>125</v>
      </c>
      <c r="D33" s="175"/>
      <c r="E33" s="158"/>
      <c r="F33" s="157"/>
      <c r="G33" s="176" t="s">
        <v>126</v>
      </c>
      <c r="H33" s="177"/>
      <c r="I33" s="178"/>
      <c r="J33" s="169"/>
      <c r="K33" s="169"/>
      <c r="L33" s="170"/>
      <c r="M33" s="181" t="s">
        <v>127</v>
      </c>
      <c r="N33" s="182"/>
      <c r="O33" s="182"/>
      <c r="P33" s="183"/>
      <c r="Q33" s="64"/>
    </row>
    <row r="34" spans="1:17" ht="30.75" thickBot="1">
      <c r="A34" s="141" t="s">
        <v>128</v>
      </c>
      <c r="B34" s="142"/>
      <c r="C34" s="142"/>
      <c r="D34" s="143"/>
      <c r="E34" s="141" t="s">
        <v>129</v>
      </c>
      <c r="F34" s="143"/>
      <c r="G34" s="141" t="s">
        <v>129</v>
      </c>
      <c r="H34" s="142"/>
      <c r="I34" s="184"/>
      <c r="J34" s="148" t="s">
        <v>130</v>
      </c>
      <c r="K34" s="185"/>
      <c r="L34" s="185"/>
      <c r="M34" s="185"/>
      <c r="N34" s="185"/>
      <c r="O34" s="185"/>
      <c r="P34" s="186"/>
    </row>
    <row r="35" spans="1:17">
      <c r="A35" s="66"/>
      <c r="B35" s="67"/>
      <c r="C35" s="68"/>
      <c r="D35" s="69"/>
      <c r="E35" s="69"/>
      <c r="F35" s="70"/>
      <c r="G35" s="70"/>
      <c r="H35" s="71"/>
      <c r="I35" s="72"/>
      <c r="J35" s="72"/>
      <c r="K35" s="73"/>
      <c r="L35" s="73"/>
      <c r="M35" s="73"/>
      <c r="N35" s="73"/>
      <c r="O35" s="73"/>
      <c r="P35" s="73"/>
    </row>
  </sheetData>
  <mergeCells count="34">
    <mergeCell ref="A34:D34"/>
    <mergeCell ref="E34:F34"/>
    <mergeCell ref="G34:I34"/>
    <mergeCell ref="J34:P34"/>
    <mergeCell ref="A27:B33"/>
    <mergeCell ref="C31:D31"/>
    <mergeCell ref="G31:I31"/>
    <mergeCell ref="M31:P31"/>
    <mergeCell ref="C32:D32"/>
    <mergeCell ref="G32:I32"/>
    <mergeCell ref="M32:P32"/>
    <mergeCell ref="M27:P27"/>
    <mergeCell ref="C28:D28"/>
    <mergeCell ref="H28:I28"/>
    <mergeCell ref="M28:P28"/>
    <mergeCell ref="C29:D29"/>
    <mergeCell ref="M29:P29"/>
    <mergeCell ref="C27:D27"/>
    <mergeCell ref="E27:F33"/>
    <mergeCell ref="G27:G30"/>
    <mergeCell ref="H27:I27"/>
    <mergeCell ref="J27:L33"/>
    <mergeCell ref="C30:D30"/>
    <mergeCell ref="H30:I30"/>
    <mergeCell ref="C33:D33"/>
    <mergeCell ref="G33:I33"/>
    <mergeCell ref="M30:P30"/>
    <mergeCell ref="M33:P33"/>
    <mergeCell ref="D1:F1"/>
    <mergeCell ref="A25:P25"/>
    <mergeCell ref="A26:D26"/>
    <mergeCell ref="E26:F26"/>
    <mergeCell ref="G26:I26"/>
    <mergeCell ref="J26:P26"/>
  </mergeCells>
  <phoneticPr fontId="3" type="noConversion"/>
  <printOptions horizontalCentered="1" verticalCentered="1"/>
  <pageMargins left="0.15748031496063" right="0.15748031496063" top="0.47244094488189003" bottom="0.31496062992126" header="0.11811023622047198" footer="0.11811023622047198"/>
  <pageSetup paperSize="9" scale="25" orientation="landscape" r:id="rId1"/>
  <headerFooter alignWithMargins="0">
    <oddHeader>&amp;L全順餐盒食品工廠電話:03-9233599FAX:03-9226373&amp;C&amp;26 109年12月份壯圍國中葷食菜單&amp;R產品責任險六千萬整衛生署通過HACCP認證104號
&amp;"新細明體,粗體"&amp;16本廠供應豬肉皆使用國產豬</oddHeader>
    <oddFooter>&amp;C&amp;16營養師 : 李丞家  吳翠函&amp;L&amp;16烹飪技術指導 : 游文豪&amp;R&amp;16消費者申訴專線:03-9223019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S35"/>
  <sheetViews>
    <sheetView view="pageLayout" zoomScale="40" zoomScaleNormal="50" zoomScaleSheetLayoutView="70" zoomScalePageLayoutView="40" workbookViewId="0">
      <selection activeCell="Q20" sqref="Q20"/>
    </sheetView>
  </sheetViews>
  <sheetFormatPr defaultColWidth="8.875" defaultRowHeight="27.75"/>
  <cols>
    <col min="1" max="1" width="16.875" style="74" customWidth="1"/>
    <col min="2" max="2" width="13.125" style="75" customWidth="1"/>
    <col min="3" max="3" width="11.125" style="76" customWidth="1"/>
    <col min="4" max="4" width="34.25" style="77" customWidth="1"/>
    <col min="5" max="5" width="44.375" style="77" customWidth="1"/>
    <col min="6" max="6" width="34.625" style="78" customWidth="1"/>
    <col min="7" max="7" width="18.375" style="78" customWidth="1"/>
    <col min="8" max="8" width="34.875" style="78" customWidth="1"/>
    <col min="9" max="9" width="15" style="79" customWidth="1"/>
    <col min="10" max="10" width="12.375" style="80" customWidth="1"/>
    <col min="11" max="11" width="11.375" style="80" customWidth="1"/>
    <col min="12" max="17" width="11.375" style="81" customWidth="1"/>
    <col min="18" max="19" width="6.125" style="65" customWidth="1"/>
    <col min="20" max="23" width="9" style="65" customWidth="1"/>
  </cols>
  <sheetData>
    <row r="1" spans="1:45" s="8" customFormat="1" ht="71.25" customHeight="1" thickBot="1">
      <c r="A1" s="1" t="s">
        <v>0</v>
      </c>
      <c r="B1" s="2" t="s">
        <v>1</v>
      </c>
      <c r="C1" s="3" t="s">
        <v>2</v>
      </c>
      <c r="D1" s="135" t="s">
        <v>3</v>
      </c>
      <c r="E1" s="136"/>
      <c r="F1" s="136"/>
      <c r="G1" s="137"/>
      <c r="H1" s="3" t="s">
        <v>4</v>
      </c>
      <c r="I1" s="4" t="s">
        <v>5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5" t="s">
        <v>12</v>
      </c>
      <c r="P1" s="5" t="s">
        <v>13</v>
      </c>
      <c r="Q1" s="6" t="s">
        <v>15</v>
      </c>
      <c r="R1" s="7"/>
      <c r="S1" s="7"/>
      <c r="T1" s="7"/>
      <c r="U1" s="7"/>
      <c r="V1" s="7"/>
      <c r="W1" s="7"/>
    </row>
    <row r="2" spans="1:45" s="28" customFormat="1" ht="35.25" customHeight="1">
      <c r="A2" s="9">
        <v>44166</v>
      </c>
      <c r="B2" s="10" t="s">
        <v>17</v>
      </c>
      <c r="C2" s="131" t="s">
        <v>176</v>
      </c>
      <c r="D2" s="11" t="s">
        <v>131</v>
      </c>
      <c r="E2" s="12" t="s">
        <v>132</v>
      </c>
      <c r="F2" s="13" t="s">
        <v>21</v>
      </c>
      <c r="G2" s="13" t="s">
        <v>133</v>
      </c>
      <c r="H2" s="11" t="s">
        <v>23</v>
      </c>
      <c r="I2" s="82"/>
      <c r="J2" s="83">
        <f>K2*70+L2*75+M2*25+N2*45+O2*60+P2*150</f>
        <v>763.64750000000004</v>
      </c>
      <c r="K2" s="84">
        <v>5.5</v>
      </c>
      <c r="L2" s="82">
        <v>2.6</v>
      </c>
      <c r="M2" s="85">
        <v>2.4859</v>
      </c>
      <c r="N2" s="85">
        <v>2.7</v>
      </c>
      <c r="O2" s="82"/>
      <c r="P2" s="82"/>
      <c r="Q2" s="86">
        <v>403</v>
      </c>
    </row>
    <row r="3" spans="1:45" s="28" customFormat="1" ht="35.25" customHeight="1">
      <c r="A3" s="21">
        <v>44167</v>
      </c>
      <c r="B3" s="10" t="s">
        <v>25</v>
      </c>
      <c r="C3" s="131" t="s">
        <v>26</v>
      </c>
      <c r="D3" s="12" t="s">
        <v>27</v>
      </c>
      <c r="E3" s="23" t="s">
        <v>134</v>
      </c>
      <c r="F3" s="23" t="s">
        <v>21</v>
      </c>
      <c r="G3" s="23" t="s">
        <v>133</v>
      </c>
      <c r="H3" s="12" t="s">
        <v>29</v>
      </c>
      <c r="I3" s="87" t="s">
        <v>171</v>
      </c>
      <c r="J3" s="88">
        <f t="shared" ref="J3:J19" si="0">K3*70+L3*75+M3*25+N3*45+O3*60+P3*150</f>
        <v>778.24583333333339</v>
      </c>
      <c r="K3" s="89">
        <v>5.5297619047619051</v>
      </c>
      <c r="L3" s="87">
        <v>2.2000000000000002</v>
      </c>
      <c r="M3" s="90">
        <v>2.1465000000000001</v>
      </c>
      <c r="N3" s="90">
        <v>2.5</v>
      </c>
      <c r="O3" s="87">
        <v>1</v>
      </c>
      <c r="P3" s="87"/>
      <c r="Q3" s="91">
        <v>178</v>
      </c>
      <c r="AG3" s="29"/>
      <c r="AM3" s="29"/>
      <c r="AS3" s="29"/>
    </row>
    <row r="4" spans="1:45" s="18" customFormat="1" ht="35.25" customHeight="1">
      <c r="A4" s="21">
        <v>44168</v>
      </c>
      <c r="B4" s="30" t="s">
        <v>30</v>
      </c>
      <c r="C4" s="131" t="s">
        <v>179</v>
      </c>
      <c r="D4" s="12" t="s">
        <v>135</v>
      </c>
      <c r="E4" s="12" t="s">
        <v>33</v>
      </c>
      <c r="F4" s="23" t="s">
        <v>34</v>
      </c>
      <c r="G4" s="23" t="s">
        <v>136</v>
      </c>
      <c r="H4" s="12" t="s">
        <v>137</v>
      </c>
      <c r="I4" s="87"/>
      <c r="J4" s="88">
        <f t="shared" si="0"/>
        <v>790.05366915422894</v>
      </c>
      <c r="K4" s="89">
        <v>6.5538024164889839</v>
      </c>
      <c r="L4" s="87">
        <v>2</v>
      </c>
      <c r="M4" s="90">
        <v>2.0315000000000003</v>
      </c>
      <c r="N4" s="90">
        <v>2.9</v>
      </c>
      <c r="O4" s="87"/>
      <c r="P4" s="87"/>
      <c r="Q4" s="91">
        <v>147</v>
      </c>
      <c r="U4" s="38"/>
      <c r="AA4" s="38"/>
      <c r="AG4" s="20"/>
    </row>
    <row r="5" spans="1:45" s="18" customFormat="1" ht="35.25" customHeight="1" thickBot="1">
      <c r="A5" s="116">
        <v>44169</v>
      </c>
      <c r="B5" s="117" t="s">
        <v>36</v>
      </c>
      <c r="C5" s="132" t="s">
        <v>31</v>
      </c>
      <c r="D5" s="117" t="s">
        <v>37</v>
      </c>
      <c r="E5" s="117" t="s">
        <v>38</v>
      </c>
      <c r="F5" s="117" t="s">
        <v>39</v>
      </c>
      <c r="G5" s="117" t="s">
        <v>136</v>
      </c>
      <c r="H5" s="117" t="s">
        <v>40</v>
      </c>
      <c r="I5" s="124" t="s">
        <v>183</v>
      </c>
      <c r="J5" s="125">
        <f t="shared" si="0"/>
        <v>833.66923076923069</v>
      </c>
      <c r="K5" s="126">
        <v>5.7</v>
      </c>
      <c r="L5" s="124">
        <v>2.7019230769230766</v>
      </c>
      <c r="M5" s="127">
        <v>2.141</v>
      </c>
      <c r="N5" s="127">
        <v>2.2999999999999998</v>
      </c>
      <c r="O5" s="124"/>
      <c r="P5" s="124">
        <v>0.5</v>
      </c>
      <c r="Q5" s="128">
        <v>756</v>
      </c>
      <c r="Z5" s="19"/>
      <c r="AG5" s="20"/>
      <c r="AM5" s="20"/>
      <c r="AS5" s="20"/>
    </row>
    <row r="6" spans="1:45" s="18" customFormat="1" ht="35.25" customHeight="1">
      <c r="A6" s="32">
        <v>44172</v>
      </c>
      <c r="B6" s="30" t="s">
        <v>41</v>
      </c>
      <c r="C6" s="133" t="s">
        <v>31</v>
      </c>
      <c r="D6" s="33" t="s">
        <v>138</v>
      </c>
      <c r="E6" s="33" t="s">
        <v>43</v>
      </c>
      <c r="F6" s="33" t="s">
        <v>21</v>
      </c>
      <c r="G6" s="33" t="s">
        <v>133</v>
      </c>
      <c r="H6" s="33" t="s">
        <v>44</v>
      </c>
      <c r="I6" s="92" t="s">
        <v>171</v>
      </c>
      <c r="J6" s="93">
        <f t="shared" si="0"/>
        <v>845.4375</v>
      </c>
      <c r="K6" s="94">
        <v>6.5</v>
      </c>
      <c r="L6" s="92">
        <v>2</v>
      </c>
      <c r="M6" s="95">
        <v>2.3574999999999999</v>
      </c>
      <c r="N6" s="95">
        <v>2.7</v>
      </c>
      <c r="O6" s="92">
        <v>1</v>
      </c>
      <c r="P6" s="92"/>
      <c r="Q6" s="96">
        <v>355</v>
      </c>
      <c r="AG6" s="20"/>
      <c r="AM6" s="20"/>
      <c r="AS6" s="20"/>
    </row>
    <row r="7" spans="1:45" s="18" customFormat="1" ht="35.25" customHeight="1">
      <c r="A7" s="39">
        <v>44173</v>
      </c>
      <c r="B7" s="10" t="s">
        <v>17</v>
      </c>
      <c r="C7" s="131" t="s">
        <v>180</v>
      </c>
      <c r="D7" s="23" t="s">
        <v>139</v>
      </c>
      <c r="E7" s="23" t="s">
        <v>140</v>
      </c>
      <c r="F7" s="23" t="s">
        <v>21</v>
      </c>
      <c r="G7" s="23" t="s">
        <v>133</v>
      </c>
      <c r="H7" s="23" t="s">
        <v>141</v>
      </c>
      <c r="I7" s="87"/>
      <c r="J7" s="88">
        <f t="shared" si="0"/>
        <v>745.86896766169161</v>
      </c>
      <c r="K7" s="89">
        <v>5.6243781094527368</v>
      </c>
      <c r="L7" s="87">
        <v>2.1</v>
      </c>
      <c r="M7" s="90">
        <v>2.7465000000000002</v>
      </c>
      <c r="N7" s="90">
        <v>2.8</v>
      </c>
      <c r="O7" s="87"/>
      <c r="P7" s="87"/>
      <c r="Q7" s="91">
        <v>167</v>
      </c>
      <c r="U7" s="20"/>
      <c r="AA7" s="20"/>
    </row>
    <row r="8" spans="1:45" s="28" customFormat="1" ht="35.25" customHeight="1">
      <c r="A8" s="39">
        <v>44174</v>
      </c>
      <c r="B8" s="10" t="s">
        <v>25</v>
      </c>
      <c r="C8" s="131" t="s">
        <v>26</v>
      </c>
      <c r="D8" s="12" t="s">
        <v>142</v>
      </c>
      <c r="E8" s="23" t="s">
        <v>143</v>
      </c>
      <c r="F8" s="23" t="s">
        <v>21</v>
      </c>
      <c r="G8" s="23" t="s">
        <v>133</v>
      </c>
      <c r="H8" s="12" t="s">
        <v>50</v>
      </c>
      <c r="I8" s="87" t="s">
        <v>171</v>
      </c>
      <c r="J8" s="88">
        <f t="shared" si="0"/>
        <v>716.92434210526312</v>
      </c>
      <c r="K8" s="89">
        <v>4.8605263157894738</v>
      </c>
      <c r="L8" s="87">
        <v>2</v>
      </c>
      <c r="M8" s="90">
        <v>1.9875</v>
      </c>
      <c r="N8" s="90">
        <v>2.6</v>
      </c>
      <c r="O8" s="87">
        <v>1</v>
      </c>
      <c r="P8" s="87"/>
      <c r="Q8" s="91">
        <v>247</v>
      </c>
      <c r="AF8"/>
    </row>
    <row r="9" spans="1:45" s="18" customFormat="1" ht="35.25" customHeight="1">
      <c r="A9" s="39">
        <v>44175</v>
      </c>
      <c r="B9" s="30" t="s">
        <v>30</v>
      </c>
      <c r="C9" s="131" t="s">
        <v>181</v>
      </c>
      <c r="D9" s="12" t="s">
        <v>144</v>
      </c>
      <c r="E9" s="43" t="s">
        <v>145</v>
      </c>
      <c r="F9" s="23" t="s">
        <v>34</v>
      </c>
      <c r="G9" s="23" t="s">
        <v>136</v>
      </c>
      <c r="H9" s="12" t="s">
        <v>146</v>
      </c>
      <c r="I9" s="87"/>
      <c r="J9" s="88">
        <f t="shared" si="0"/>
        <v>740.46249999999998</v>
      </c>
      <c r="K9" s="89">
        <v>5.5</v>
      </c>
      <c r="L9" s="87">
        <v>2.4</v>
      </c>
      <c r="M9" s="90">
        <v>2.5185</v>
      </c>
      <c r="N9" s="90">
        <v>2.5</v>
      </c>
      <c r="O9" s="87"/>
      <c r="P9" s="87"/>
      <c r="Q9" s="91">
        <v>242</v>
      </c>
    </row>
    <row r="10" spans="1:45" s="18" customFormat="1" ht="35.25" customHeight="1" thickBot="1">
      <c r="A10" s="116">
        <v>44176</v>
      </c>
      <c r="B10" s="117" t="s">
        <v>36</v>
      </c>
      <c r="C10" s="132" t="s">
        <v>31</v>
      </c>
      <c r="D10" s="117" t="s">
        <v>54</v>
      </c>
      <c r="E10" s="117" t="s">
        <v>55</v>
      </c>
      <c r="F10" s="117" t="s">
        <v>56</v>
      </c>
      <c r="G10" s="117" t="s">
        <v>136</v>
      </c>
      <c r="H10" s="117" t="s">
        <v>57</v>
      </c>
      <c r="I10" s="124" t="s">
        <v>185</v>
      </c>
      <c r="J10" s="125">
        <f>K10*70+L10*75+M10*25+N10*45+O10*60+P10*150</f>
        <v>892.93968531468533</v>
      </c>
      <c r="K10" s="126">
        <v>6.6363636363636367</v>
      </c>
      <c r="L10" s="124">
        <v>2.7019230769230766</v>
      </c>
      <c r="M10" s="127">
        <v>1.71</v>
      </c>
      <c r="N10" s="127">
        <v>2.4</v>
      </c>
      <c r="O10" s="124"/>
      <c r="P10" s="124">
        <v>0.5</v>
      </c>
      <c r="Q10" s="128">
        <v>804</v>
      </c>
      <c r="U10" s="38"/>
      <c r="AA10" s="38"/>
      <c r="AG10" s="20"/>
    </row>
    <row r="11" spans="1:45" s="102" customFormat="1" ht="35.25" customHeight="1">
      <c r="A11" s="32">
        <v>44179</v>
      </c>
      <c r="B11" s="12" t="s">
        <v>41</v>
      </c>
      <c r="C11" s="133" t="s">
        <v>31</v>
      </c>
      <c r="D11" s="11" t="s">
        <v>147</v>
      </c>
      <c r="E11" s="11" t="s">
        <v>59</v>
      </c>
      <c r="F11" s="11" t="s">
        <v>21</v>
      </c>
      <c r="G11" s="11" t="s">
        <v>133</v>
      </c>
      <c r="H11" s="33" t="s">
        <v>60</v>
      </c>
      <c r="I11" s="97" t="s">
        <v>171</v>
      </c>
      <c r="J11" s="98">
        <f t="shared" si="0"/>
        <v>828.33996583481871</v>
      </c>
      <c r="K11" s="99">
        <v>5.795424836601307</v>
      </c>
      <c r="L11" s="97">
        <v>2.4</v>
      </c>
      <c r="M11" s="100">
        <v>2.6264090909090911</v>
      </c>
      <c r="N11" s="100">
        <v>2.6</v>
      </c>
      <c r="O11" s="97">
        <v>1</v>
      </c>
      <c r="P11" s="97"/>
      <c r="Q11" s="101">
        <v>508</v>
      </c>
      <c r="AG11" s="103"/>
      <c r="AM11" s="103"/>
      <c r="AS11" s="103"/>
    </row>
    <row r="12" spans="1:45" s="28" customFormat="1" ht="35.25" customHeight="1">
      <c r="A12" s="21">
        <v>44180</v>
      </c>
      <c r="B12" s="10" t="s">
        <v>17</v>
      </c>
      <c r="C12" s="131" t="s">
        <v>180</v>
      </c>
      <c r="D12" s="12" t="s">
        <v>148</v>
      </c>
      <c r="E12" s="12" t="s">
        <v>62</v>
      </c>
      <c r="F12" s="12" t="s">
        <v>21</v>
      </c>
      <c r="G12" s="12" t="s">
        <v>133</v>
      </c>
      <c r="H12" s="23" t="s">
        <v>63</v>
      </c>
      <c r="I12" s="104"/>
      <c r="J12" s="105">
        <f>K12*70+L12*75+M12*25+N12*45+O12*60+P12*150</f>
        <v>762.51250000000005</v>
      </c>
      <c r="K12" s="106">
        <v>5.7142857142857144</v>
      </c>
      <c r="L12" s="104">
        <v>2.5</v>
      </c>
      <c r="M12" s="107">
        <v>2.5005000000000006</v>
      </c>
      <c r="N12" s="107">
        <v>2.5</v>
      </c>
      <c r="O12" s="104"/>
      <c r="P12" s="104"/>
      <c r="Q12" s="108">
        <v>168</v>
      </c>
    </row>
    <row r="13" spans="1:45" s="28" customFormat="1" ht="35.25" customHeight="1">
      <c r="A13" s="39">
        <v>44181</v>
      </c>
      <c r="B13" s="10" t="s">
        <v>25</v>
      </c>
      <c r="C13" s="131" t="s">
        <v>26</v>
      </c>
      <c r="D13" s="45" t="s">
        <v>64</v>
      </c>
      <c r="E13" s="23" t="s">
        <v>149</v>
      </c>
      <c r="F13" s="46" t="s">
        <v>21</v>
      </c>
      <c r="G13" s="46" t="s">
        <v>136</v>
      </c>
      <c r="H13" s="12" t="s">
        <v>150</v>
      </c>
      <c r="I13" s="109" t="s">
        <v>171</v>
      </c>
      <c r="J13" s="110">
        <f>K13*70+L13*75+M13*25+N13*45+O13*60+P13*150</f>
        <v>843.33749999999998</v>
      </c>
      <c r="K13" s="111">
        <v>6.5</v>
      </c>
      <c r="L13" s="109">
        <v>2</v>
      </c>
      <c r="M13" s="112">
        <v>2.0934999999999997</v>
      </c>
      <c r="N13" s="112">
        <v>2.8</v>
      </c>
      <c r="O13" s="109">
        <v>1</v>
      </c>
      <c r="P13" s="109"/>
      <c r="Q13" s="113">
        <v>144</v>
      </c>
    </row>
    <row r="14" spans="1:45" s="28" customFormat="1" ht="35.25" customHeight="1">
      <c r="A14" s="39">
        <v>44182</v>
      </c>
      <c r="B14" s="30" t="s">
        <v>30</v>
      </c>
      <c r="C14" s="131" t="s">
        <v>182</v>
      </c>
      <c r="D14" s="12" t="s">
        <v>151</v>
      </c>
      <c r="E14" s="12" t="s">
        <v>68</v>
      </c>
      <c r="F14" s="23" t="s">
        <v>34</v>
      </c>
      <c r="G14" s="23" t="s">
        <v>136</v>
      </c>
      <c r="H14" s="12" t="s">
        <v>152</v>
      </c>
      <c r="I14" s="87"/>
      <c r="J14" s="88">
        <f>K14*70+L14*75+M14*25+N14*45+O14*60+P14*150</f>
        <v>765.61249999999995</v>
      </c>
      <c r="K14" s="89">
        <v>6.1857142857142851</v>
      </c>
      <c r="L14" s="87">
        <v>2</v>
      </c>
      <c r="M14" s="90">
        <v>2.8045</v>
      </c>
      <c r="N14" s="90">
        <v>2.5</v>
      </c>
      <c r="O14" s="87"/>
      <c r="P14" s="87"/>
      <c r="Q14" s="91">
        <v>259</v>
      </c>
      <c r="U14" s="29"/>
      <c r="AA14" s="29"/>
    </row>
    <row r="15" spans="1:45" s="18" customFormat="1" ht="35.25" customHeight="1" thickBot="1">
      <c r="A15" s="122">
        <v>44183</v>
      </c>
      <c r="B15" s="117" t="s">
        <v>36</v>
      </c>
      <c r="C15" s="132" t="s">
        <v>182</v>
      </c>
      <c r="D15" s="123" t="s">
        <v>70</v>
      </c>
      <c r="E15" s="117" t="s">
        <v>71</v>
      </c>
      <c r="F15" s="117" t="s">
        <v>72</v>
      </c>
      <c r="G15" s="117" t="s">
        <v>136</v>
      </c>
      <c r="H15" s="117" t="s">
        <v>73</v>
      </c>
      <c r="I15" s="124" t="s">
        <v>183</v>
      </c>
      <c r="J15" s="125">
        <f>K15*70+L15*75+M15*25+N15*45+O15*60+P15*150</f>
        <v>899.76916666666671</v>
      </c>
      <c r="K15" s="126">
        <v>6.7666666666666666</v>
      </c>
      <c r="L15" s="124">
        <v>2.5</v>
      </c>
      <c r="M15" s="127">
        <v>1.8641000000000001</v>
      </c>
      <c r="N15" s="127">
        <v>2.6</v>
      </c>
      <c r="O15" s="124"/>
      <c r="P15" s="124">
        <v>0.5</v>
      </c>
      <c r="Q15" s="128">
        <v>439</v>
      </c>
      <c r="Z15" s="19"/>
      <c r="AG15" s="20"/>
      <c r="AM15" s="20"/>
      <c r="AS15" s="20"/>
    </row>
    <row r="16" spans="1:45" s="102" customFormat="1" ht="35.25" customHeight="1">
      <c r="A16" s="48">
        <v>44186</v>
      </c>
      <c r="B16" s="12" t="s">
        <v>41</v>
      </c>
      <c r="C16" s="133" t="s">
        <v>31</v>
      </c>
      <c r="D16" s="33" t="s">
        <v>153</v>
      </c>
      <c r="E16" s="33" t="s">
        <v>154</v>
      </c>
      <c r="F16" s="33" t="s">
        <v>21</v>
      </c>
      <c r="G16" s="33" t="s">
        <v>133</v>
      </c>
      <c r="H16" s="33" t="s">
        <v>76</v>
      </c>
      <c r="I16" s="92" t="s">
        <v>171</v>
      </c>
      <c r="J16" s="93">
        <f>K16*70+L16*75+M16*25+N16*45+O16*60+P16*150</f>
        <v>810.39861111111111</v>
      </c>
      <c r="K16" s="94">
        <v>5.9873015873015873</v>
      </c>
      <c r="L16" s="97">
        <v>2.2999999999999998</v>
      </c>
      <c r="M16" s="95">
        <v>1.8514999999999999</v>
      </c>
      <c r="N16" s="95">
        <v>2.5</v>
      </c>
      <c r="O16" s="92">
        <v>1</v>
      </c>
      <c r="P16" s="92"/>
      <c r="Q16" s="96">
        <v>134</v>
      </c>
      <c r="X16" s="102" t="s">
        <v>155</v>
      </c>
      <c r="AG16" s="103"/>
      <c r="AM16" s="103"/>
      <c r="AS16" s="103"/>
    </row>
    <row r="17" spans="1:45" s="28" customFormat="1" ht="35.25" customHeight="1">
      <c r="A17" s="32">
        <v>44187</v>
      </c>
      <c r="B17" s="10" t="s">
        <v>17</v>
      </c>
      <c r="C17" s="131" t="s">
        <v>180</v>
      </c>
      <c r="D17" s="23" t="s">
        <v>156</v>
      </c>
      <c r="E17" s="23" t="s">
        <v>157</v>
      </c>
      <c r="F17" s="23" t="s">
        <v>34</v>
      </c>
      <c r="G17" s="23" t="s">
        <v>136</v>
      </c>
      <c r="H17" s="23" t="s">
        <v>79</v>
      </c>
      <c r="I17" s="87"/>
      <c r="J17" s="88">
        <f t="shared" si="0"/>
        <v>782.39250000000004</v>
      </c>
      <c r="K17" s="89">
        <v>6</v>
      </c>
      <c r="L17" s="104">
        <v>2.5</v>
      </c>
      <c r="M17" s="90">
        <v>2.3157000000000001</v>
      </c>
      <c r="N17" s="90">
        <v>2.6</v>
      </c>
      <c r="O17" s="87"/>
      <c r="P17" s="87"/>
      <c r="Q17" s="91">
        <v>165</v>
      </c>
    </row>
    <row r="18" spans="1:45" s="28" customFormat="1" ht="35.25" customHeight="1">
      <c r="A18" s="21">
        <v>44188</v>
      </c>
      <c r="B18" s="10" t="s">
        <v>25</v>
      </c>
      <c r="C18" s="131" t="s">
        <v>26</v>
      </c>
      <c r="D18" s="45" t="s">
        <v>80</v>
      </c>
      <c r="E18" s="23" t="s">
        <v>158</v>
      </c>
      <c r="F18" s="23" t="s">
        <v>21</v>
      </c>
      <c r="G18" s="23" t="s">
        <v>136</v>
      </c>
      <c r="H18" s="12" t="s">
        <v>82</v>
      </c>
      <c r="I18" s="87" t="s">
        <v>171</v>
      </c>
      <c r="J18" s="88">
        <f t="shared" si="0"/>
        <v>798.64462309732846</v>
      </c>
      <c r="K18" s="89">
        <v>5.260089686098655</v>
      </c>
      <c r="L18" s="87">
        <v>2.4</v>
      </c>
      <c r="M18" s="90">
        <v>2.7575338028169014</v>
      </c>
      <c r="N18" s="90">
        <v>2.7</v>
      </c>
      <c r="O18" s="87">
        <v>1</v>
      </c>
      <c r="P18" s="87"/>
      <c r="Q18" s="91">
        <v>526</v>
      </c>
    </row>
    <row r="19" spans="1:45" s="28" customFormat="1" ht="35.25" customHeight="1">
      <c r="A19" s="39">
        <v>44189</v>
      </c>
      <c r="B19" s="30" t="s">
        <v>30</v>
      </c>
      <c r="C19" s="131" t="s">
        <v>182</v>
      </c>
      <c r="D19" s="12" t="s">
        <v>159</v>
      </c>
      <c r="E19" s="12" t="s">
        <v>160</v>
      </c>
      <c r="F19" s="23" t="s">
        <v>21</v>
      </c>
      <c r="G19" s="23" t="s">
        <v>133</v>
      </c>
      <c r="H19" s="12" t="s">
        <v>161</v>
      </c>
      <c r="I19" s="87"/>
      <c r="J19" s="88">
        <f t="shared" si="0"/>
        <v>833.69659090909101</v>
      </c>
      <c r="K19" s="89">
        <v>6.9772727272727275</v>
      </c>
      <c r="L19" s="87">
        <v>2.1</v>
      </c>
      <c r="M19" s="90">
        <v>2.2915000000000001</v>
      </c>
      <c r="N19" s="90">
        <v>2.9</v>
      </c>
      <c r="O19" s="87"/>
      <c r="P19" s="87"/>
      <c r="Q19" s="91">
        <v>175</v>
      </c>
      <c r="U19" s="29"/>
      <c r="AA19" s="29"/>
    </row>
    <row r="20" spans="1:45" s="18" customFormat="1" ht="35.25" customHeight="1" thickBot="1">
      <c r="A20" s="122">
        <v>44190</v>
      </c>
      <c r="B20" s="117" t="s">
        <v>36</v>
      </c>
      <c r="C20" s="132" t="s">
        <v>31</v>
      </c>
      <c r="D20" s="123" t="s">
        <v>86</v>
      </c>
      <c r="E20" s="117" t="s">
        <v>87</v>
      </c>
      <c r="F20" s="117" t="s">
        <v>88</v>
      </c>
      <c r="G20" s="117" t="s">
        <v>136</v>
      </c>
      <c r="H20" s="117" t="s">
        <v>89</v>
      </c>
      <c r="I20" s="124" t="s">
        <v>185</v>
      </c>
      <c r="J20" s="125">
        <f>K20*70+L20*75+M20*25+N20*45+O20*60+P20*150</f>
        <v>868.2166666666667</v>
      </c>
      <c r="K20" s="126">
        <v>6.7966666666666669</v>
      </c>
      <c r="L20" s="124">
        <v>2.2000000000000002</v>
      </c>
      <c r="M20" s="127">
        <v>1.778</v>
      </c>
      <c r="N20" s="127">
        <v>2.4</v>
      </c>
      <c r="O20" s="124"/>
      <c r="P20" s="124">
        <v>0.5</v>
      </c>
      <c r="Q20" s="134">
        <v>442</v>
      </c>
      <c r="Z20" s="19"/>
      <c r="AG20" s="20"/>
      <c r="AM20" s="20"/>
      <c r="AS20" s="20"/>
    </row>
    <row r="21" spans="1:45" s="102" customFormat="1" ht="35.25" customHeight="1">
      <c r="A21" s="48">
        <v>44193</v>
      </c>
      <c r="B21" s="12" t="s">
        <v>41</v>
      </c>
      <c r="C21" s="133" t="s">
        <v>31</v>
      </c>
      <c r="D21" s="12" t="s">
        <v>162</v>
      </c>
      <c r="E21" s="12" t="s">
        <v>163</v>
      </c>
      <c r="F21" s="12" t="s">
        <v>21</v>
      </c>
      <c r="G21" s="12" t="s">
        <v>133</v>
      </c>
      <c r="H21" s="12" t="s">
        <v>164</v>
      </c>
      <c r="I21" s="104" t="s">
        <v>171</v>
      </c>
      <c r="J21" s="105">
        <f>K21*70+L21*75+M21*25+N21*45+O21*60+P21*150</f>
        <v>795.3075</v>
      </c>
      <c r="K21" s="106">
        <v>5.5</v>
      </c>
      <c r="L21" s="104">
        <v>2.1</v>
      </c>
      <c r="M21" s="107">
        <v>2.8522999999999996</v>
      </c>
      <c r="N21" s="107">
        <v>2.7</v>
      </c>
      <c r="O21" s="104">
        <v>1</v>
      </c>
      <c r="P21" s="104"/>
      <c r="Q21" s="108">
        <v>185</v>
      </c>
      <c r="AG21" s="103"/>
      <c r="AM21" s="103"/>
      <c r="AS21" s="103"/>
    </row>
    <row r="22" spans="1:45" s="28" customFormat="1" ht="35.25" customHeight="1">
      <c r="A22" s="39">
        <v>44194</v>
      </c>
      <c r="B22" s="10" t="s">
        <v>17</v>
      </c>
      <c r="C22" s="131" t="s">
        <v>180</v>
      </c>
      <c r="D22" s="12" t="s">
        <v>94</v>
      </c>
      <c r="E22" s="33" t="s">
        <v>165</v>
      </c>
      <c r="F22" s="12" t="s">
        <v>34</v>
      </c>
      <c r="G22" s="12" t="s">
        <v>136</v>
      </c>
      <c r="H22" s="43" t="s">
        <v>166</v>
      </c>
      <c r="I22" s="104"/>
      <c r="J22" s="105">
        <f>K22*70+L22*75+M22*25+N22*45+O22*60+P22*150</f>
        <v>730.0261363636364</v>
      </c>
      <c r="K22" s="106">
        <v>5.5</v>
      </c>
      <c r="L22" s="104">
        <v>2</v>
      </c>
      <c r="M22" s="107">
        <v>2.7610454545454548</v>
      </c>
      <c r="N22" s="107">
        <v>2.8</v>
      </c>
      <c r="O22" s="104"/>
      <c r="P22" s="104"/>
      <c r="Q22" s="108">
        <v>181</v>
      </c>
    </row>
    <row r="23" spans="1:45" s="28" customFormat="1" ht="35.25" customHeight="1">
      <c r="A23" s="54">
        <v>44195</v>
      </c>
      <c r="B23" s="10" t="s">
        <v>25</v>
      </c>
      <c r="C23" s="131" t="s">
        <v>26</v>
      </c>
      <c r="D23" s="12" t="s">
        <v>96</v>
      </c>
      <c r="E23" s="23" t="s">
        <v>167</v>
      </c>
      <c r="F23" s="23" t="s">
        <v>21</v>
      </c>
      <c r="G23" s="23" t="s">
        <v>136</v>
      </c>
      <c r="H23" s="12" t="s">
        <v>168</v>
      </c>
      <c r="I23" s="87" t="s">
        <v>171</v>
      </c>
      <c r="J23" s="88">
        <f>K23*70+L23*75+M23*25+N23*45+O23*60+P23*150</f>
        <v>772.80416666666679</v>
      </c>
      <c r="K23" s="89">
        <v>5.166666666666667</v>
      </c>
      <c r="L23" s="87">
        <v>2.2000000000000002</v>
      </c>
      <c r="M23" s="90">
        <v>2.0455000000000001</v>
      </c>
      <c r="N23" s="90">
        <v>3</v>
      </c>
      <c r="O23" s="87">
        <v>1</v>
      </c>
      <c r="P23" s="87"/>
      <c r="Q23" s="91">
        <v>457</v>
      </c>
      <c r="AG23" s="29"/>
      <c r="AM23" s="29"/>
      <c r="AS23" s="29"/>
    </row>
    <row r="24" spans="1:45" s="59" customFormat="1" ht="35.25" customHeight="1" thickBot="1">
      <c r="A24" s="54">
        <v>44196</v>
      </c>
      <c r="B24" s="10" t="s">
        <v>169</v>
      </c>
      <c r="C24" s="131" t="s">
        <v>179</v>
      </c>
      <c r="D24" s="12" t="s">
        <v>100</v>
      </c>
      <c r="E24" s="23" t="s">
        <v>170</v>
      </c>
      <c r="F24" s="23" t="s">
        <v>21</v>
      </c>
      <c r="G24" s="23" t="s">
        <v>136</v>
      </c>
      <c r="H24" s="12" t="s">
        <v>101</v>
      </c>
      <c r="I24" s="87"/>
      <c r="J24" s="88">
        <f>K24*70+L24*75+M24*25+N24*45+O24*60+P24*150</f>
        <v>798.91931818181808</v>
      </c>
      <c r="K24" s="89">
        <v>6.045454545454545</v>
      </c>
      <c r="L24" s="87">
        <v>2.6</v>
      </c>
      <c r="M24" s="90">
        <v>2.1895000000000002</v>
      </c>
      <c r="N24" s="90">
        <v>2.8</v>
      </c>
      <c r="O24" s="87"/>
      <c r="P24" s="87"/>
      <c r="Q24" s="91">
        <v>594</v>
      </c>
      <c r="R24" s="58"/>
      <c r="AB24" s="60"/>
    </row>
    <row r="25" spans="1:45" s="59" customFormat="1" ht="37.5" customHeight="1" thickBot="1">
      <c r="A25" s="197" t="s">
        <v>102</v>
      </c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9"/>
      <c r="R25" s="58"/>
      <c r="AB25" s="60"/>
    </row>
    <row r="26" spans="1:45" s="59" customFormat="1" ht="33.75" customHeight="1">
      <c r="A26" s="145"/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1"/>
      <c r="AA26" s="60"/>
    </row>
    <row r="27" spans="1:45" s="59" customFormat="1" ht="37.5" customHeight="1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4"/>
      <c r="R27" s="58"/>
      <c r="AB27" s="60"/>
    </row>
    <row r="28" spans="1:45" s="59" customFormat="1" ht="37.5" customHeight="1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4"/>
      <c r="R28" s="58"/>
      <c r="AB28" s="60"/>
    </row>
    <row r="29" spans="1:45" s="59" customFormat="1" ht="37.5" customHeight="1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4"/>
      <c r="R29" s="58"/>
    </row>
    <row r="30" spans="1:45" s="59" customFormat="1" ht="37.5" customHeight="1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4"/>
      <c r="R30" s="58"/>
    </row>
    <row r="31" spans="1:45" s="60" customFormat="1" ht="44.25" customHeight="1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4"/>
      <c r="R31" s="58"/>
      <c r="Z31" s="63"/>
    </row>
    <row r="32" spans="1:45" s="60" customFormat="1" ht="37.5" customHeight="1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4"/>
      <c r="R32" s="114"/>
      <c r="S32" s="115"/>
    </row>
    <row r="33" spans="1:23" s="60" customFormat="1" ht="37.5" customHeight="1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4"/>
      <c r="R33" s="59"/>
    </row>
    <row r="34" spans="1:23" s="63" customFormat="1" ht="25.5" customHeight="1" thickBot="1">
      <c r="A34" s="205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7"/>
      <c r="R34" s="64"/>
      <c r="S34" s="64"/>
      <c r="T34" s="64"/>
      <c r="U34" s="64"/>
      <c r="V34" s="64"/>
      <c r="W34" s="64"/>
    </row>
    <row r="35" spans="1:23">
      <c r="A35" s="66"/>
      <c r="B35" s="67"/>
      <c r="C35" s="68"/>
      <c r="D35" s="69"/>
      <c r="E35" s="69"/>
      <c r="F35" s="70"/>
      <c r="G35" s="70"/>
      <c r="H35" s="70"/>
      <c r="I35" s="71"/>
      <c r="J35" s="72"/>
      <c r="K35" s="72"/>
      <c r="L35" s="73"/>
      <c r="M35" s="73"/>
      <c r="N35" s="73"/>
      <c r="O35" s="73"/>
      <c r="P35" s="73"/>
      <c r="Q35" s="73"/>
    </row>
  </sheetData>
  <mergeCells count="3">
    <mergeCell ref="D1:G1"/>
    <mergeCell ref="A25:Q25"/>
    <mergeCell ref="A26:Q34"/>
  </mergeCells>
  <phoneticPr fontId="3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25" orientation="landscape" r:id="rId1"/>
  <headerFooter alignWithMargins="0">
    <oddHeader>&amp;L全順餐盒食品工廠電話:03-9233599FAX:03-9226373&amp;C&amp;26 109年12月份壯圍國中素食菜單&amp;R產品責任險六千萬整衛生署通過HACCP認證104號
&amp;"新細明體,粗體"&amp;16本廠供應豬肉皆使用國產豬</oddHeader>
    <oddFooter>&amp;L&amp;16烹飪技術指導 : 游文豪&amp;C&amp;20營養師 : 李丞家  吳翠函&amp;R&amp;16消費者申訴專線:03-9223019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葷食(國中)</vt:lpstr>
      <vt:lpstr>素食(國中)</vt:lpstr>
      <vt:lpstr>'素食(國中)'!Print_Area</vt:lpstr>
      <vt:lpstr>'葷食(國中)'!Print_Area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wu</cp:lastModifiedBy>
  <dcterms:created xsi:type="dcterms:W3CDTF">2020-11-19T06:48:31Z</dcterms:created>
  <dcterms:modified xsi:type="dcterms:W3CDTF">2020-11-23T06:19:19Z</dcterms:modified>
</cp:coreProperties>
</file>