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30" windowWidth="24735" windowHeight="12045" activeTab="1"/>
  </bookViews>
  <sheets>
    <sheet name="國中葷食" sheetId="2" r:id="rId1"/>
    <sheet name="國中素食" sheetId="1" r:id="rId2"/>
  </sheets>
  <externalReferences>
    <externalReference r:id="rId3"/>
  </externalReferences>
  <definedNames>
    <definedName name="_xlnm.Print_Area" localSheetId="1">國中素食!$A$2:$Q$38</definedName>
    <definedName name="_xlnm.Print_Area" localSheetId="0">國中葷食!$A$2:$P$38</definedName>
  </definedNames>
  <calcPr calcId="145621"/>
</workbook>
</file>

<file path=xl/calcChain.xml><?xml version="1.0" encoding="utf-8"?>
<calcChain xmlns="http://schemas.openxmlformats.org/spreadsheetml/2006/main">
  <c r="I23" i="2" l="1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7" i="2"/>
  <c r="I6" i="2"/>
  <c r="I5" i="2"/>
  <c r="I4" i="2"/>
  <c r="A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7" i="1"/>
  <c r="J6" i="1"/>
  <c r="J5" i="1"/>
  <c r="J4" i="1"/>
</calcChain>
</file>

<file path=xl/sharedStrings.xml><?xml version="1.0" encoding="utf-8"?>
<sst xmlns="http://schemas.openxmlformats.org/spreadsheetml/2006/main" count="314" uniqueCount="181">
  <si>
    <t>日期</t>
  </si>
  <si>
    <t>星期</t>
  </si>
  <si>
    <t>主食</t>
  </si>
  <si>
    <t>副食</t>
  </si>
  <si>
    <t>湯</t>
  </si>
  <si>
    <t xml:space="preserve"> 水果/乳品</t>
    <phoneticPr fontId="2" type="noConversion"/>
  </si>
  <si>
    <t>熱量
(大卡)</t>
  </si>
  <si>
    <t>全穀    雜糧類
(份)</t>
  </si>
  <si>
    <t>豆魚   蛋肉類
(份)</t>
  </si>
  <si>
    <t>蔬菜類
(份)</t>
  </si>
  <si>
    <t>油脂類
(份)</t>
  </si>
  <si>
    <t>水果類
(份)</t>
  </si>
  <si>
    <t>乳品類(份)</t>
    <phoneticPr fontId="2" type="noConversion"/>
  </si>
  <si>
    <t>鈣含量(毫克)</t>
    <phoneticPr fontId="2" type="noConversion"/>
  </si>
  <si>
    <t>中秋節連假</t>
    <phoneticPr fontId="2" type="noConversion"/>
  </si>
  <si>
    <t>一</t>
    <phoneticPr fontId="2" type="noConversion"/>
  </si>
  <si>
    <t>薑絲麵腸</t>
    <phoneticPr fontId="2" type="noConversion"/>
  </si>
  <si>
    <t>彩椒凍豆腐</t>
    <phoneticPr fontId="2" type="noConversion"/>
  </si>
  <si>
    <t>青菜</t>
  </si>
  <si>
    <t>時蔬</t>
  </si>
  <si>
    <t>美味鮮菇湯</t>
    <phoneticPr fontId="2" type="noConversion"/>
  </si>
  <si>
    <t>二</t>
    <phoneticPr fontId="2" type="noConversion"/>
  </si>
  <si>
    <t>老皮嫩肉</t>
    <phoneticPr fontId="2" type="noConversion"/>
  </si>
  <si>
    <t>什錦花椰</t>
    <phoneticPr fontId="2" type="noConversion"/>
  </si>
  <si>
    <t>青菜素丸湯</t>
    <phoneticPr fontId="2" type="noConversion"/>
  </si>
  <si>
    <t>三</t>
    <phoneticPr fontId="2" type="noConversion"/>
  </si>
  <si>
    <t>特餐</t>
  </si>
  <si>
    <t>鮮蔬米苔目</t>
    <phoneticPr fontId="2" type="noConversion"/>
  </si>
  <si>
    <t>香滷大黑干</t>
    <phoneticPr fontId="2" type="noConversion"/>
  </si>
  <si>
    <t>芝麻包</t>
    <phoneticPr fontId="2" type="noConversion"/>
  </si>
  <si>
    <t>四</t>
    <phoneticPr fontId="2" type="noConversion"/>
  </si>
  <si>
    <t>白飯</t>
  </si>
  <si>
    <t>西芹豆腸</t>
    <phoneticPr fontId="2" type="noConversion"/>
  </si>
  <si>
    <t>翡翠三色蔬</t>
    <phoneticPr fontId="2" type="noConversion"/>
  </si>
  <si>
    <t>蒲瓜素羊湯</t>
    <phoneticPr fontId="2" type="noConversion"/>
  </si>
  <si>
    <t>雙十節</t>
    <phoneticPr fontId="2" type="noConversion"/>
  </si>
  <si>
    <t>一</t>
    <phoneticPr fontId="2" type="noConversion"/>
  </si>
  <si>
    <t>毛豆炒蛋</t>
    <phoneticPr fontId="2" type="noConversion"/>
  </si>
  <si>
    <t>銀芽炒干片</t>
    <phoneticPr fontId="2" type="noConversion"/>
  </si>
  <si>
    <t>芹香蘿蔔湯</t>
    <phoneticPr fontId="2" type="noConversion"/>
  </si>
  <si>
    <t>塔香油豆腐</t>
    <phoneticPr fontId="2" type="noConversion"/>
  </si>
  <si>
    <t>海結麵圈</t>
    <phoneticPr fontId="2" type="noConversion"/>
  </si>
  <si>
    <t>酸辣湯</t>
    <phoneticPr fontId="2" type="noConversion"/>
  </si>
  <si>
    <t>韓風炒烏龍</t>
    <phoneticPr fontId="2" type="noConversion"/>
  </si>
  <si>
    <t>蜜汁豆包</t>
    <phoneticPr fontId="2" type="noConversion"/>
  </si>
  <si>
    <t>玉米節湯</t>
    <phoneticPr fontId="2" type="noConversion"/>
  </si>
  <si>
    <t>黑胡椒素排</t>
    <phoneticPr fontId="2" type="noConversion"/>
  </si>
  <si>
    <t>蔬菜天婦羅</t>
    <phoneticPr fontId="2" type="noConversion"/>
  </si>
  <si>
    <t>黃瓜蛋花湯</t>
    <phoneticPr fontId="2" type="noConversion"/>
  </si>
  <si>
    <t>五</t>
    <phoneticPr fontId="2" type="noConversion"/>
  </si>
  <si>
    <t>芹炒干絲</t>
    <phoneticPr fontId="2" type="noConversion"/>
  </si>
  <si>
    <t>香菇蒸蛋</t>
    <phoneticPr fontId="2" type="noConversion"/>
  </si>
  <si>
    <t>雙色花椰</t>
  </si>
  <si>
    <t>銀耳雪蓮子湯</t>
    <phoneticPr fontId="2" type="noConversion"/>
  </si>
  <si>
    <t>煙燻素茶鵝</t>
    <phoneticPr fontId="2" type="noConversion"/>
  </si>
  <si>
    <t>胡瓜素肚</t>
    <phoneticPr fontId="2" type="noConversion"/>
  </si>
  <si>
    <t>海芽蛋花湯</t>
    <phoneticPr fontId="2" type="noConversion"/>
  </si>
  <si>
    <t>薑汁素魚片</t>
    <phoneticPr fontId="2" type="noConversion"/>
  </si>
  <si>
    <t>關東煮</t>
    <phoneticPr fontId="2" type="noConversion"/>
  </si>
  <si>
    <t>養生山藥湯</t>
    <phoneticPr fontId="2" type="noConversion"/>
  </si>
  <si>
    <t>茄汁螺旋義麵</t>
    <phoneticPr fontId="2" type="noConversion"/>
  </si>
  <si>
    <t>彩椒烤麩</t>
    <phoneticPr fontId="2" type="noConversion"/>
  </si>
  <si>
    <t>玉米濃湯</t>
    <phoneticPr fontId="2" type="noConversion"/>
  </si>
  <si>
    <t>三杯素雞丁</t>
    <phoneticPr fontId="2" type="noConversion"/>
  </si>
  <si>
    <t>白菜滷</t>
    <phoneticPr fontId="2" type="noConversion"/>
  </si>
  <si>
    <t>味噌湯</t>
    <phoneticPr fontId="2" type="noConversion"/>
  </si>
  <si>
    <t>紅燒豆包</t>
    <phoneticPr fontId="2" type="noConversion"/>
  </si>
  <si>
    <t>茶葉蛋</t>
    <phoneticPr fontId="2" type="noConversion"/>
  </si>
  <si>
    <t>雲耳高麗菜</t>
    <phoneticPr fontId="2" type="noConversion"/>
  </si>
  <si>
    <r>
      <rPr>
        <sz val="24"/>
        <color indexed="8"/>
        <rFont val="標楷體"/>
        <family val="4"/>
        <charset val="136"/>
      </rPr>
      <t>紫地瓜</t>
    </r>
    <r>
      <rPr>
        <sz val="24"/>
        <color indexed="8"/>
        <rFont val="Times New Roman"/>
        <family val="1"/>
      </rPr>
      <t>QQ</t>
    </r>
    <r>
      <rPr>
        <sz val="24"/>
        <color indexed="8"/>
        <rFont val="標楷體"/>
        <family val="4"/>
        <charset val="136"/>
      </rPr>
      <t>湯</t>
    </r>
    <phoneticPr fontId="2" type="noConversion"/>
  </si>
  <si>
    <t>鐵板油腐</t>
    <phoneticPr fontId="2" type="noConversion"/>
  </si>
  <si>
    <t>雪蓮子麵筋</t>
    <phoneticPr fontId="2" type="noConversion"/>
  </si>
  <si>
    <t>紫菜蛋花湯</t>
    <phoneticPr fontId="2" type="noConversion"/>
  </si>
  <si>
    <t>翡翠干片</t>
    <phoneticPr fontId="2" type="noConversion"/>
  </si>
  <si>
    <t>蔬菜咖哩</t>
    <phoneticPr fontId="2" type="noConversion"/>
  </si>
  <si>
    <t>薑絲冬瓜湯</t>
    <phoneticPr fontId="2" type="noConversion"/>
  </si>
  <si>
    <t>素羊肉羹飯</t>
    <phoneticPr fontId="2" type="noConversion"/>
  </si>
  <si>
    <t>白玉滷黑干</t>
  </si>
  <si>
    <t>芝麻鹽酥菇</t>
    <phoneticPr fontId="2" type="noConversion"/>
  </si>
  <si>
    <t>打拋麵腸</t>
    <phoneticPr fontId="2" type="noConversion"/>
  </si>
  <si>
    <t>蒲瓜三絲</t>
    <phoneticPr fontId="2" type="noConversion"/>
  </si>
  <si>
    <t>薑絲海結湯</t>
    <phoneticPr fontId="2" type="noConversion"/>
  </si>
  <si>
    <t>麻婆豆腐</t>
    <phoneticPr fontId="2" type="noConversion"/>
  </si>
  <si>
    <t>紅蘿蔔炒蛋</t>
    <phoneticPr fontId="2" type="noConversion"/>
  </si>
  <si>
    <t>玉筍鮮蔬</t>
    <phoneticPr fontId="2" type="noConversion"/>
  </si>
  <si>
    <t>紅豆粉圓湯</t>
    <phoneticPr fontId="2" type="noConversion"/>
  </si>
  <si>
    <t>馬告(泰雅族語)–原住民料理美味秘方</t>
    <phoneticPr fontId="2" type="noConversion"/>
  </si>
  <si>
    <t>紫芋地瓜</t>
    <phoneticPr fontId="2" type="noConversion"/>
  </si>
  <si>
    <t>˙又稱「山胡椒」。
˙台灣原生種的香料植物。
˙意涵：充滿生機、生生不息。
˙產地：台灣中低海拔山區。
˙氣味：類似胡椒與薑，辛香刺激味蕾神
  經，使食慾大開。
˙功能：食材防腐/增加香氣。
˙建議腸胃虛弱與燥熱者少吃。</t>
    <phoneticPr fontId="2" type="noConversion"/>
  </si>
  <si>
    <t>˙又稱「番薯」、「甘薯」
˙產地：花蓮、廣東地區
˙營養價值：富含花青素， 
  維生素c及膳食纖維等。
˙保健作用：幫助排便、降 
  血壓、保護肝臟。 
˙建議糖尿病及腎臟病患者
  需適量食用。</t>
    <phoneticPr fontId="2" type="noConversion"/>
  </si>
  <si>
    <t>資料來源:自由時報-料理撇步</t>
    <phoneticPr fontId="2" type="noConversion"/>
  </si>
  <si>
    <t>資料來源:健康雜誌</t>
    <phoneticPr fontId="2" type="noConversion"/>
  </si>
  <si>
    <t>副食</t>
    <phoneticPr fontId="2" type="noConversion"/>
  </si>
  <si>
    <t xml:space="preserve"> 水果/乳品</t>
    <phoneticPr fontId="2" type="noConversion"/>
  </si>
  <si>
    <t>乳品類(份)</t>
    <phoneticPr fontId="2" type="noConversion"/>
  </si>
  <si>
    <t>鈣含量(毫克)</t>
    <phoneticPr fontId="2" type="noConversion"/>
  </si>
  <si>
    <t>中秋節連續假日</t>
    <phoneticPr fontId="2" type="noConversion"/>
  </si>
  <si>
    <t>一</t>
    <phoneticPr fontId="2" type="noConversion"/>
  </si>
  <si>
    <t>薑汁肉片</t>
    <phoneticPr fontId="2" type="noConversion"/>
  </si>
  <si>
    <t>彩椒凍豆腐</t>
    <phoneticPr fontId="2" type="noConversion"/>
  </si>
  <si>
    <t>美味鮮菇湯</t>
    <phoneticPr fontId="2" type="noConversion"/>
  </si>
  <si>
    <t>二</t>
    <phoneticPr fontId="2" type="noConversion"/>
  </si>
  <si>
    <t>蒜香豆瓣魚丁</t>
    <phoneticPr fontId="2" type="noConversion"/>
  </si>
  <si>
    <t>什錦花椰</t>
    <phoneticPr fontId="2" type="noConversion"/>
  </si>
  <si>
    <t>赤肉湯</t>
    <phoneticPr fontId="2" type="noConversion"/>
  </si>
  <si>
    <t>三</t>
    <phoneticPr fontId="2" type="noConversion"/>
  </si>
  <si>
    <t>鮮蔬米苔目</t>
    <phoneticPr fontId="2" type="noConversion"/>
  </si>
  <si>
    <t>京都排骨</t>
    <phoneticPr fontId="2" type="noConversion"/>
  </si>
  <si>
    <t>芋泥包</t>
    <phoneticPr fontId="2" type="noConversion"/>
  </si>
  <si>
    <t>四</t>
    <phoneticPr fontId="2" type="noConversion"/>
  </si>
  <si>
    <t>鹽酥雞</t>
    <phoneticPr fontId="2" type="noConversion"/>
  </si>
  <si>
    <t>翡翠三色蔬</t>
    <phoneticPr fontId="2" type="noConversion"/>
  </si>
  <si>
    <t>蒲瓜大骨湯</t>
    <phoneticPr fontId="2" type="noConversion"/>
  </si>
  <si>
    <t>雙十節</t>
    <phoneticPr fontId="2" type="noConversion"/>
  </si>
  <si>
    <t>家鄉肉燥</t>
  </si>
  <si>
    <t>銀芽木耳炒肉絲</t>
    <phoneticPr fontId="2" type="noConversion"/>
  </si>
  <si>
    <t>青菜</t>
    <phoneticPr fontId="2" type="noConversion"/>
  </si>
  <si>
    <t>芹香魚丸湯</t>
    <phoneticPr fontId="2" type="noConversion"/>
  </si>
  <si>
    <t>蒲燒鯛</t>
    <phoneticPr fontId="2" type="noConversion"/>
  </si>
  <si>
    <t>海結燒肉</t>
    <phoneticPr fontId="2" type="noConversion"/>
  </si>
  <si>
    <t>酸辣湯</t>
    <phoneticPr fontId="2" type="noConversion"/>
  </si>
  <si>
    <t>韓風炒烏龍</t>
    <phoneticPr fontId="2" type="noConversion"/>
  </si>
  <si>
    <t>普羅旺斯雞丁</t>
    <phoneticPr fontId="2" type="noConversion"/>
  </si>
  <si>
    <t>玉米大骨湯</t>
    <phoneticPr fontId="2" type="noConversion"/>
  </si>
  <si>
    <t>香酥雞翅</t>
    <phoneticPr fontId="2" type="noConversion"/>
  </si>
  <si>
    <t>洋蔥蝦仁炒蛋</t>
    <phoneticPr fontId="2" type="noConversion"/>
  </si>
  <si>
    <t>黃瓜排骨湯</t>
    <phoneticPr fontId="2" type="noConversion"/>
  </si>
  <si>
    <t>五</t>
    <phoneticPr fontId="2" type="noConversion"/>
  </si>
  <si>
    <t>芹炒干絲</t>
    <phoneticPr fontId="2" type="noConversion"/>
  </si>
  <si>
    <t>香菇蒸蛋</t>
    <phoneticPr fontId="2" type="noConversion"/>
  </si>
  <si>
    <t>銀耳雪蓮子湯</t>
    <phoneticPr fontId="2" type="noConversion"/>
  </si>
  <si>
    <t>馬告燒肉</t>
    <phoneticPr fontId="2" type="noConversion"/>
  </si>
  <si>
    <t>彩繪黃金魚蛋</t>
    <phoneticPr fontId="2" type="noConversion"/>
  </si>
  <si>
    <t>海芽蛋花湯</t>
    <phoneticPr fontId="2" type="noConversion"/>
  </si>
  <si>
    <t>黃金柳葉魚</t>
    <phoneticPr fontId="2" type="noConversion"/>
  </si>
  <si>
    <t>關東煮</t>
    <phoneticPr fontId="2" type="noConversion"/>
  </si>
  <si>
    <t>香菇雞湯</t>
    <phoneticPr fontId="2" type="noConversion"/>
  </si>
  <si>
    <t>茄汁螺旋義大利麵</t>
    <phoneticPr fontId="2" type="noConversion"/>
  </si>
  <si>
    <t>無錫排骨</t>
    <phoneticPr fontId="2" type="noConversion"/>
  </si>
  <si>
    <t>玉米濃湯</t>
    <phoneticPr fontId="2" type="noConversion"/>
  </si>
  <si>
    <t>三杯雞</t>
    <phoneticPr fontId="2" type="noConversion"/>
  </si>
  <si>
    <t>白菜滷</t>
    <phoneticPr fontId="2" type="noConversion"/>
  </si>
  <si>
    <t>味噌湯</t>
    <phoneticPr fontId="2" type="noConversion"/>
  </si>
  <si>
    <t>紅燒豆包</t>
    <phoneticPr fontId="2" type="noConversion"/>
  </si>
  <si>
    <t>茶葉蛋</t>
    <phoneticPr fontId="2" type="noConversion"/>
  </si>
  <si>
    <t>雲耳高麗菜</t>
    <phoneticPr fontId="2" type="noConversion"/>
  </si>
  <si>
    <r>
      <rPr>
        <sz val="24"/>
        <rFont val="標楷體"/>
        <family val="4"/>
        <charset val="136"/>
      </rPr>
      <t>紫地瓜</t>
    </r>
    <r>
      <rPr>
        <sz val="24"/>
        <rFont val="Times New Roman"/>
        <family val="1"/>
      </rPr>
      <t>QQ</t>
    </r>
    <r>
      <rPr>
        <sz val="24"/>
        <rFont val="標楷體"/>
        <family val="4"/>
        <charset val="136"/>
      </rPr>
      <t>湯</t>
    </r>
    <phoneticPr fontId="2" type="noConversion"/>
  </si>
  <si>
    <t>金瓜排骨</t>
    <phoneticPr fontId="2" type="noConversion"/>
  </si>
  <si>
    <t>洋蔥肉絲</t>
    <phoneticPr fontId="2" type="noConversion"/>
  </si>
  <si>
    <t>紫菜蛋花湯</t>
    <phoneticPr fontId="2" type="noConversion"/>
  </si>
  <si>
    <t>宮保雞丁</t>
    <phoneticPr fontId="2" type="noConversion"/>
  </si>
  <si>
    <t>蔬菜咖哩</t>
  </si>
  <si>
    <t>薑絲冬瓜湯</t>
    <phoneticPr fontId="2" type="noConversion"/>
  </si>
  <si>
    <t>肉羹飯</t>
    <phoneticPr fontId="2" type="noConversion"/>
  </si>
  <si>
    <t>海鮮排</t>
    <phoneticPr fontId="2" type="noConversion"/>
  </si>
  <si>
    <t>打拋豬</t>
    <phoneticPr fontId="2" type="noConversion"/>
  </si>
  <si>
    <t>蒲瓜三絲</t>
    <phoneticPr fontId="2" type="noConversion"/>
  </si>
  <si>
    <t>海結排骨湯</t>
    <phoneticPr fontId="2" type="noConversion"/>
  </si>
  <si>
    <t>麻婆豆腐</t>
    <phoneticPr fontId="2" type="noConversion"/>
  </si>
  <si>
    <t>紅蘿蔔炒蛋</t>
    <phoneticPr fontId="2" type="noConversion"/>
  </si>
  <si>
    <t>玉筍鮮蔬</t>
    <phoneticPr fontId="2" type="noConversion"/>
  </si>
  <si>
    <t>紅豆粉圓湯</t>
    <phoneticPr fontId="2" type="noConversion"/>
  </si>
  <si>
    <t>台灣在地好食材教室–介紹『花蓮』特色食材</t>
    <phoneticPr fontId="2" type="noConversion"/>
  </si>
  <si>
    <t>馬告(泰雅族語)–原住民料理美味秘方</t>
    <phoneticPr fontId="2" type="noConversion"/>
  </si>
  <si>
    <t>紫芋地瓜</t>
    <phoneticPr fontId="2" type="noConversion"/>
  </si>
  <si>
    <t>˙又稱「山胡椒」
˙台灣原生種的香料植物。
˙意涵：充滿生機、生生不息
˙產地：台灣中低海拔山區。
˙氣味：類似胡椒與薑，辛香刺
  激味蕾神經，使食慾大開。
˙功能：食材防腐/增加香氣
˙建議腸胃虛弱與燥熱者少吃</t>
    <phoneticPr fontId="2" type="noConversion"/>
  </si>
  <si>
    <t>˙又稱「番薯」、「甘薯」
˙產地：花蓮、廣東地區
˙營養價值：富含花青素， 
  維生素c及膳食纖維等。
˙保健作用：幫助排便、降 
  血壓、保護肝臟。 
˙建議糖尿病及腎臟病患者
  需適量食用。</t>
    <phoneticPr fontId="2" type="noConversion"/>
  </si>
  <si>
    <t>資料來源:自由時報-料理撇步</t>
    <phoneticPr fontId="2" type="noConversion"/>
  </si>
  <si>
    <t>資料來源:健康雜誌</t>
    <phoneticPr fontId="2" type="noConversion"/>
  </si>
  <si>
    <t>糙米飯</t>
    <phoneticPr fontId="2" type="noConversion"/>
  </si>
  <si>
    <t>白飯</t>
    <phoneticPr fontId="2" type="noConversion"/>
  </si>
  <si>
    <t>紫米飯</t>
    <phoneticPr fontId="2" type="noConversion"/>
  </si>
  <si>
    <t>五穀飯</t>
    <phoneticPr fontId="2" type="noConversion"/>
  </si>
  <si>
    <t>糙米飯</t>
    <phoneticPr fontId="2" type="noConversion"/>
  </si>
  <si>
    <t>白飯</t>
    <phoneticPr fontId="2" type="noConversion"/>
  </si>
  <si>
    <t>紫米飯</t>
    <phoneticPr fontId="2" type="noConversion"/>
  </si>
  <si>
    <t>五穀飯</t>
    <phoneticPr fontId="2" type="noConversion"/>
  </si>
  <si>
    <t>水果</t>
    <phoneticPr fontId="2" type="noConversion"/>
  </si>
  <si>
    <t>優酪乳</t>
    <phoneticPr fontId="2" type="noConversion"/>
  </si>
  <si>
    <t>鮮奶</t>
    <phoneticPr fontId="2" type="noConversion"/>
  </si>
  <si>
    <t>豆漿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</si>
</sst>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m/d;@"/>
    <numFmt numFmtId="177" formatCode="0_ "/>
    <numFmt numFmtId="178" formatCode="0.0_);[Red]\(0.0\)"/>
    <numFmt numFmtId="179" formatCode="0.0_ "/>
    <numFmt numFmtId="180" formatCode="0_);[Red]\(0\)"/>
  </numFmts>
  <fonts count="36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2"/>
      <name val="標楷體"/>
      <family val="4"/>
      <charset val="136"/>
    </font>
    <font>
      <sz val="20"/>
      <color indexed="8"/>
      <name val="標楷體"/>
      <family val="4"/>
      <charset val="136"/>
    </font>
    <font>
      <sz val="16"/>
      <name val="標楷體"/>
      <family val="4"/>
      <charset val="136"/>
    </font>
    <font>
      <sz val="14"/>
      <name val="Times New Roman"/>
      <family val="1"/>
    </font>
    <font>
      <sz val="24"/>
      <name val="Times New Roman"/>
      <family val="1"/>
    </font>
    <font>
      <sz val="24"/>
      <name val="標楷體"/>
      <family val="4"/>
      <charset val="136"/>
    </font>
    <font>
      <sz val="22"/>
      <name val="Times New Roman"/>
      <family val="1"/>
    </font>
    <font>
      <sz val="24"/>
      <color theme="1"/>
      <name val="標楷體"/>
      <family val="4"/>
      <charset val="136"/>
    </font>
    <font>
      <sz val="22"/>
      <color indexed="8"/>
      <name val="標楷體"/>
      <family val="4"/>
      <charset val="136"/>
    </font>
    <font>
      <sz val="24"/>
      <color theme="1"/>
      <name val="Times New Roman"/>
      <family val="1"/>
    </font>
    <font>
      <sz val="24"/>
      <color indexed="8"/>
      <name val="標楷體"/>
      <family val="4"/>
      <charset val="136"/>
    </font>
    <font>
      <sz val="24"/>
      <color indexed="8"/>
      <name val="Times New Roman"/>
      <family val="1"/>
    </font>
    <font>
      <b/>
      <sz val="24"/>
      <color indexed="8"/>
      <name val="標楷體"/>
      <family val="4"/>
      <charset val="136"/>
    </font>
    <font>
      <b/>
      <sz val="22"/>
      <color indexed="8"/>
      <name val="標楷體"/>
      <family val="4"/>
      <charset val="136"/>
    </font>
    <font>
      <sz val="14"/>
      <name val="標楷體"/>
      <family val="4"/>
      <charset val="136"/>
    </font>
    <font>
      <b/>
      <sz val="24"/>
      <name val="標楷體"/>
      <family val="4"/>
      <charset val="136"/>
    </font>
    <font>
      <b/>
      <sz val="12"/>
      <name val="新細明體"/>
      <family val="1"/>
      <charset val="136"/>
    </font>
    <font>
      <b/>
      <sz val="24"/>
      <name val="新細明體"/>
      <family val="1"/>
      <charset val="136"/>
    </font>
    <font>
      <sz val="18"/>
      <name val="標楷體"/>
      <family val="4"/>
      <charset val="136"/>
    </font>
    <font>
      <sz val="24"/>
      <name val="新細明體"/>
      <family val="1"/>
      <charset val="136"/>
    </font>
    <font>
      <sz val="12"/>
      <name val="標楷體"/>
      <family val="4"/>
      <charset val="136"/>
    </font>
    <font>
      <b/>
      <sz val="20"/>
      <name val="標楷體"/>
      <family val="4"/>
      <charset val="136"/>
    </font>
    <font>
      <b/>
      <sz val="20"/>
      <name val="新細明體"/>
      <family val="1"/>
      <charset val="136"/>
    </font>
    <font>
      <sz val="20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sz val="26"/>
      <name val="標楷體"/>
      <family val="4"/>
      <charset val="136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/>
    <xf numFmtId="0" fontId="1" fillId="0" borderId="0">
      <alignment vertical="center"/>
    </xf>
    <xf numFmtId="0" fontId="1" fillId="0" borderId="0"/>
    <xf numFmtId="0" fontId="29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2" borderId="39" applyNumberFormat="0" applyAlignment="0" applyProtection="0">
      <alignment vertical="center"/>
    </xf>
    <xf numFmtId="0" fontId="1" fillId="8" borderId="40" applyNumberFormat="0" applyFont="0" applyAlignment="0" applyProtection="0">
      <alignment vertical="center"/>
    </xf>
    <xf numFmtId="0" fontId="33" fillId="0" borderId="41" applyNumberFormat="0" applyFill="0" applyAlignment="0" applyProtection="0">
      <alignment vertical="center"/>
    </xf>
    <xf numFmtId="0" fontId="34" fillId="0" borderId="4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</cellStyleXfs>
  <cellXfs count="225">
    <xf numFmtId="0" fontId="0" fillId="0" borderId="0" xfId="0"/>
    <xf numFmtId="176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shrinkToFit="1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2" borderId="0" xfId="0" applyFont="1" applyFill="1"/>
    <xf numFmtId="0" fontId="0" fillId="0" borderId="0" xfId="0" applyFill="1"/>
    <xf numFmtId="176" fontId="5" fillId="2" borderId="1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176" fontId="9" fillId="3" borderId="7" xfId="1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8" xfId="1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176" fontId="9" fillId="2" borderId="13" xfId="1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2" fillId="2" borderId="14" xfId="2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4" borderId="14" xfId="3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177" fontId="11" fillId="2" borderId="14" xfId="0" applyNumberFormat="1" applyFont="1" applyFill="1" applyBorder="1" applyAlignment="1">
      <alignment horizontal="center"/>
    </xf>
    <xf numFmtId="178" fontId="11" fillId="2" borderId="14" xfId="0" applyNumberFormat="1" applyFont="1" applyFill="1" applyBorder="1" applyAlignment="1">
      <alignment horizontal="center"/>
    </xf>
    <xf numFmtId="0" fontId="11" fillId="2" borderId="14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"/>
    </xf>
    <xf numFmtId="176" fontId="9" fillId="2" borderId="16" xfId="1" applyNumberFormat="1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2" fillId="2" borderId="17" xfId="2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79" fontId="11" fillId="0" borderId="17" xfId="0" applyNumberFormat="1" applyFont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  <xf numFmtId="176" fontId="9" fillId="0" borderId="16" xfId="1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2" fillId="4" borderId="17" xfId="2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4" borderId="17" xfId="3" applyFont="1" applyFill="1" applyBorder="1" applyAlignment="1">
      <alignment horizontal="center" vertical="center"/>
    </xf>
    <xf numFmtId="178" fontId="11" fillId="0" borderId="17" xfId="0" applyNumberFormat="1" applyFont="1" applyBorder="1" applyAlignment="1">
      <alignment horizontal="center"/>
    </xf>
    <xf numFmtId="176" fontId="9" fillId="0" borderId="19" xfId="1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2" fillId="0" borderId="20" xfId="2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4" borderId="21" xfId="3" applyFont="1" applyFill="1" applyBorder="1" applyAlignment="1">
      <alignment horizontal="center" vertical="center"/>
    </xf>
    <xf numFmtId="179" fontId="11" fillId="0" borderId="20" xfId="0" applyNumberFormat="1" applyFont="1" applyBorder="1" applyAlignment="1">
      <alignment horizontal="center"/>
    </xf>
    <xf numFmtId="0" fontId="11" fillId="2" borderId="20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179" fontId="11" fillId="0" borderId="14" xfId="0" applyNumberFormat="1" applyFont="1" applyBorder="1" applyAlignment="1">
      <alignment horizontal="center"/>
    </xf>
    <xf numFmtId="0" fontId="12" fillId="2" borderId="14" xfId="0" applyFont="1" applyFill="1" applyBorder="1" applyAlignment="1">
      <alignment horizontal="center" vertical="center"/>
    </xf>
    <xf numFmtId="0" fontId="12" fillId="0" borderId="17" xfId="3" applyFont="1" applyFill="1" applyBorder="1" applyAlignment="1">
      <alignment horizontal="center" vertical="center"/>
    </xf>
    <xf numFmtId="179" fontId="11" fillId="2" borderId="17" xfId="0" applyNumberFormat="1" applyFont="1" applyFill="1" applyBorder="1" applyAlignment="1">
      <alignment horizontal="center"/>
    </xf>
    <xf numFmtId="179" fontId="11" fillId="2" borderId="14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2" fillId="0" borderId="17" xfId="2" applyFont="1" applyBorder="1" applyAlignment="1">
      <alignment horizontal="center" vertical="center"/>
    </xf>
    <xf numFmtId="176" fontId="9" fillId="0" borderId="13" xfId="1" applyNumberFormat="1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1" fillId="2" borderId="26" xfId="0" applyFont="1" applyFill="1" applyBorder="1" applyAlignment="1">
      <alignment horizontal="center"/>
    </xf>
    <xf numFmtId="0" fontId="11" fillId="2" borderId="27" xfId="0" applyFont="1" applyFill="1" applyBorder="1" applyAlignment="1">
      <alignment horizontal="center"/>
    </xf>
    <xf numFmtId="0" fontId="11" fillId="0" borderId="0" xfId="0" applyFont="1" applyFill="1" applyAlignment="1"/>
    <xf numFmtId="0" fontId="11" fillId="0" borderId="0" xfId="0" applyFont="1" applyFill="1" applyBorder="1" applyAlignment="1"/>
    <xf numFmtId="0" fontId="19" fillId="0" borderId="0" xfId="0" applyFont="1" applyFill="1" applyBorder="1"/>
    <xf numFmtId="0" fontId="19" fillId="0" borderId="0" xfId="0" applyFont="1" applyFill="1"/>
    <xf numFmtId="0" fontId="19" fillId="0" borderId="0" xfId="0" applyFont="1"/>
    <xf numFmtId="0" fontId="25" fillId="0" borderId="0" xfId="0" applyFont="1" applyFill="1"/>
    <xf numFmtId="0" fontId="25" fillId="0" borderId="0" xfId="0" applyFont="1"/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/>
    <xf numFmtId="176" fontId="10" fillId="2" borderId="1" xfId="0" applyNumberFormat="1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3" borderId="11" xfId="1" applyFont="1" applyFill="1" applyBorder="1" applyAlignment="1">
      <alignment horizontal="center" vertical="center"/>
    </xf>
    <xf numFmtId="0" fontId="10" fillId="3" borderId="12" xfId="1" applyFont="1" applyFill="1" applyBorder="1" applyAlignment="1">
      <alignment horizontal="center" vertical="center"/>
    </xf>
    <xf numFmtId="180" fontId="11" fillId="0" borderId="0" xfId="0" applyNumberFormat="1" applyFont="1" applyFill="1" applyBorder="1" applyAlignment="1">
      <alignment horizontal="center"/>
    </xf>
    <xf numFmtId="0" fontId="10" fillId="4" borderId="14" xfId="2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4" borderId="14" xfId="3" applyFont="1" applyFill="1" applyBorder="1" applyAlignment="1">
      <alignment horizontal="center" vertical="center"/>
    </xf>
    <xf numFmtId="180" fontId="11" fillId="2" borderId="15" xfId="0" applyNumberFormat="1" applyFont="1" applyFill="1" applyBorder="1" applyAlignment="1">
      <alignment horizontal="center"/>
    </xf>
    <xf numFmtId="180" fontId="5" fillId="0" borderId="0" xfId="0" applyNumberFormat="1" applyFont="1" applyFill="1" applyBorder="1" applyAlignment="1">
      <alignment horizontal="center"/>
    </xf>
    <xf numFmtId="0" fontId="10" fillId="2" borderId="17" xfId="1" applyFont="1" applyFill="1" applyBorder="1" applyAlignment="1">
      <alignment horizontal="center" vertical="center"/>
    </xf>
    <xf numFmtId="0" fontId="10" fillId="4" borderId="17" xfId="2" applyFont="1" applyFill="1" applyBorder="1" applyAlignment="1">
      <alignment horizontal="center" vertical="center"/>
    </xf>
    <xf numFmtId="0" fontId="10" fillId="4" borderId="17" xfId="3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80" fontId="11" fillId="2" borderId="18" xfId="0" applyNumberFormat="1" applyFont="1" applyFill="1" applyBorder="1" applyAlignment="1">
      <alignment horizontal="center"/>
    </xf>
    <xf numFmtId="180" fontId="11" fillId="0" borderId="18" xfId="0" applyNumberFormat="1" applyFont="1" applyBorder="1" applyAlignment="1">
      <alignment horizontal="center"/>
    </xf>
    <xf numFmtId="0" fontId="10" fillId="4" borderId="21" xfId="3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  <xf numFmtId="180" fontId="11" fillId="2" borderId="22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7" xfId="2" applyFont="1" applyBorder="1" applyAlignment="1">
      <alignment horizontal="center" vertical="center"/>
    </xf>
    <xf numFmtId="0" fontId="10" fillId="0" borderId="17" xfId="3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180" fontId="11" fillId="2" borderId="29" xfId="0" applyNumberFormat="1" applyFont="1" applyFill="1" applyBorder="1" applyAlignment="1">
      <alignment horizontal="center"/>
    </xf>
    <xf numFmtId="0" fontId="10" fillId="0" borderId="14" xfId="1" applyFont="1" applyFill="1" applyBorder="1" applyAlignment="1">
      <alignment horizontal="center" vertical="center"/>
    </xf>
    <xf numFmtId="0" fontId="10" fillId="2" borderId="14" xfId="2" applyFont="1" applyFill="1" applyBorder="1" applyAlignment="1">
      <alignment horizontal="center" vertical="center"/>
    </xf>
    <xf numFmtId="0" fontId="10" fillId="0" borderId="14" xfId="2" applyFont="1" applyBorder="1" applyAlignment="1">
      <alignment horizontal="center" vertical="center"/>
    </xf>
    <xf numFmtId="0" fontId="10" fillId="4" borderId="0" xfId="2" applyFont="1" applyFill="1" applyBorder="1" applyAlignment="1">
      <alignment horizontal="center" vertical="center"/>
    </xf>
    <xf numFmtId="0" fontId="10" fillId="4" borderId="0" xfId="3" applyFont="1" applyFill="1" applyBorder="1" applyAlignment="1">
      <alignment horizontal="center" vertical="center"/>
    </xf>
    <xf numFmtId="0" fontId="10" fillId="2" borderId="43" xfId="2" applyFont="1" applyFill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4" borderId="26" xfId="3" applyFont="1" applyFill="1" applyBorder="1" applyAlignment="1">
      <alignment horizontal="center" vertical="center"/>
    </xf>
    <xf numFmtId="180" fontId="11" fillId="0" borderId="15" xfId="0" applyNumberFormat="1" applyFont="1" applyBorder="1" applyAlignment="1">
      <alignment horizontal="center"/>
    </xf>
    <xf numFmtId="0" fontId="11" fillId="2" borderId="0" xfId="0" applyFont="1" applyFill="1" applyAlignment="1"/>
    <xf numFmtId="0" fontId="10" fillId="4" borderId="43" xfId="2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23" fillId="2" borderId="0" xfId="0" applyFont="1" applyFill="1" applyBorder="1" applyAlignment="1">
      <alignment horizontal="left"/>
    </xf>
    <xf numFmtId="176" fontId="1" fillId="0" borderId="4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3" fillId="0" borderId="4" xfId="0" applyFont="1" applyFill="1" applyBorder="1"/>
    <xf numFmtId="0" fontId="3" fillId="2" borderId="4" xfId="0" applyFont="1" applyFill="1" applyBorder="1"/>
    <xf numFmtId="176" fontId="9" fillId="9" borderId="23" xfId="1" applyNumberFormat="1" applyFont="1" applyFill="1" applyBorder="1" applyAlignment="1">
      <alignment horizontal="center" vertical="center"/>
    </xf>
    <xf numFmtId="0" fontId="10" fillId="9" borderId="24" xfId="0" applyFont="1" applyFill="1" applyBorder="1" applyAlignment="1">
      <alignment horizontal="center" vertical="center"/>
    </xf>
    <xf numFmtId="0" fontId="10" fillId="9" borderId="24" xfId="3" applyFont="1" applyFill="1" applyBorder="1" applyAlignment="1">
      <alignment horizontal="center" vertical="center"/>
    </xf>
    <xf numFmtId="0" fontId="13" fillId="9" borderId="24" xfId="0" applyFont="1" applyFill="1" applyBorder="1" applyAlignment="1">
      <alignment horizontal="center" vertical="center"/>
    </xf>
    <xf numFmtId="177" fontId="11" fillId="9" borderId="24" xfId="0" applyNumberFormat="1" applyFont="1" applyFill="1" applyBorder="1" applyAlignment="1">
      <alignment horizontal="center"/>
    </xf>
    <xf numFmtId="179" fontId="11" fillId="9" borderId="24" xfId="0" applyNumberFormat="1" applyFont="1" applyFill="1" applyBorder="1" applyAlignment="1">
      <alignment horizontal="center"/>
    </xf>
    <xf numFmtId="0" fontId="11" fillId="9" borderId="24" xfId="0" applyFont="1" applyFill="1" applyBorder="1" applyAlignment="1">
      <alignment horizontal="center"/>
    </xf>
    <xf numFmtId="180" fontId="11" fillId="9" borderId="25" xfId="0" applyNumberFormat="1" applyFont="1" applyFill="1" applyBorder="1" applyAlignment="1">
      <alignment horizontal="center"/>
    </xf>
    <xf numFmtId="0" fontId="10" fillId="9" borderId="24" xfId="2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12" fillId="9" borderId="24" xfId="3" applyFont="1" applyFill="1" applyBorder="1" applyAlignment="1">
      <alignment horizontal="center" vertical="center"/>
    </xf>
    <xf numFmtId="0" fontId="12" fillId="9" borderId="24" xfId="0" applyFont="1" applyFill="1" applyBorder="1" applyAlignment="1">
      <alignment horizontal="center" vertical="center"/>
    </xf>
    <xf numFmtId="0" fontId="11" fillId="9" borderId="25" xfId="0" applyFont="1" applyFill="1" applyBorder="1" applyAlignment="1">
      <alignment horizontal="center"/>
    </xf>
    <xf numFmtId="0" fontId="12" fillId="9" borderId="24" xfId="2" applyFont="1" applyFill="1" applyBorder="1" applyAlignment="1">
      <alignment horizontal="center" vertical="center"/>
    </xf>
    <xf numFmtId="0" fontId="14" fillId="9" borderId="24" xfId="0" applyFont="1" applyFill="1" applyBorder="1" applyAlignment="1">
      <alignment horizontal="center" vertical="center"/>
    </xf>
    <xf numFmtId="0" fontId="11" fillId="9" borderId="18" xfId="0" applyFont="1" applyFill="1" applyBorder="1" applyAlignment="1">
      <alignment horizontal="center"/>
    </xf>
    <xf numFmtId="0" fontId="11" fillId="9" borderId="28" xfId="0" applyFont="1" applyFill="1" applyBorder="1" applyAlignment="1">
      <alignment horizontal="center"/>
    </xf>
    <xf numFmtId="0" fontId="11" fillId="9" borderId="29" xfId="0" applyFont="1" applyFill="1" applyBorder="1" applyAlignment="1">
      <alignment horizontal="center"/>
    </xf>
    <xf numFmtId="0" fontId="11" fillId="0" borderId="17" xfId="0" applyFont="1" applyFill="1" applyBorder="1" applyAlignment="1">
      <alignment horizontal="center"/>
    </xf>
    <xf numFmtId="0" fontId="10" fillId="2" borderId="24" xfId="1" applyFont="1" applyFill="1" applyBorder="1" applyAlignment="1">
      <alignment horizontal="center" vertical="center"/>
    </xf>
    <xf numFmtId="0" fontId="10" fillId="3" borderId="28" xfId="1" applyFont="1" applyFill="1" applyBorder="1" applyAlignment="1">
      <alignment horizontal="center" vertical="center"/>
    </xf>
    <xf numFmtId="0" fontId="10" fillId="9" borderId="45" xfId="1" applyFont="1" applyFill="1" applyBorder="1" applyAlignment="1">
      <alignment horizontal="center" vertical="center"/>
    </xf>
    <xf numFmtId="0" fontId="0" fillId="0" borderId="3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left"/>
    </xf>
    <xf numFmtId="0" fontId="10" fillId="0" borderId="32" xfId="0" applyFont="1" applyBorder="1" applyAlignment="1">
      <alignment horizontal="left" vertical="top" wrapText="1"/>
    </xf>
    <xf numFmtId="0" fontId="25" fillId="0" borderId="33" xfId="0" applyFont="1" applyBorder="1" applyAlignment="1">
      <alignment horizontal="left" vertical="top" wrapText="1"/>
    </xf>
    <xf numFmtId="0" fontId="25" fillId="0" borderId="34" xfId="0" applyFont="1" applyBorder="1" applyAlignment="1">
      <alignment horizontal="left" vertical="top" wrapText="1"/>
    </xf>
    <xf numFmtId="0" fontId="25" fillId="0" borderId="35" xfId="0" applyFont="1" applyBorder="1" applyAlignment="1">
      <alignment horizontal="left" vertical="top" wrapText="1"/>
    </xf>
    <xf numFmtId="0" fontId="25" fillId="0" borderId="36" xfId="0" applyFont="1" applyBorder="1" applyAlignment="1">
      <alignment horizontal="left" vertical="top" wrapText="1"/>
    </xf>
    <xf numFmtId="0" fontId="25" fillId="0" borderId="38" xfId="0" applyFont="1" applyBorder="1" applyAlignment="1">
      <alignment horizontal="left" vertical="top" wrapText="1"/>
    </xf>
    <xf numFmtId="0" fontId="23" fillId="2" borderId="4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0" fillId="2" borderId="32" xfId="0" applyFont="1" applyFill="1" applyBorder="1" applyAlignment="1">
      <alignment horizontal="left" vertical="top" wrapText="1"/>
    </xf>
    <xf numFmtId="0" fontId="24" fillId="0" borderId="4" xfId="0" applyFont="1" applyBorder="1" applyAlignment="1">
      <alignment horizontal="left" vertical="top"/>
    </xf>
    <xf numFmtId="0" fontId="24" fillId="0" borderId="33" xfId="0" applyFont="1" applyBorder="1" applyAlignment="1">
      <alignment horizontal="left" vertical="top"/>
    </xf>
    <xf numFmtId="0" fontId="24" fillId="0" borderId="34" xfId="0" applyFont="1" applyBorder="1" applyAlignment="1">
      <alignment horizontal="left" vertical="top"/>
    </xf>
    <xf numFmtId="0" fontId="24" fillId="0" borderId="0" xfId="0" applyFont="1" applyBorder="1" applyAlignment="1">
      <alignment horizontal="left" vertical="top"/>
    </xf>
    <xf numFmtId="0" fontId="24" fillId="0" borderId="35" xfId="0" applyFont="1" applyBorder="1" applyAlignment="1">
      <alignment horizontal="left" vertical="top"/>
    </xf>
    <xf numFmtId="0" fontId="24" fillId="0" borderId="36" xfId="0" applyFont="1" applyBorder="1" applyAlignment="1">
      <alignment horizontal="left" vertical="top"/>
    </xf>
    <xf numFmtId="0" fontId="24" fillId="0" borderId="37" xfId="0" applyFont="1" applyBorder="1" applyAlignment="1">
      <alignment horizontal="left" vertical="top"/>
    </xf>
    <xf numFmtId="0" fontId="24" fillId="0" borderId="38" xfId="0" applyFont="1" applyBorder="1" applyAlignment="1">
      <alignment horizontal="left" vertical="top"/>
    </xf>
    <xf numFmtId="0" fontId="26" fillId="2" borderId="30" xfId="0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3" borderId="8" xfId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7" fillId="2" borderId="36" xfId="0" applyFont="1" applyFill="1" applyBorder="1" applyAlignment="1">
      <alignment horizontal="center" vertical="center" wrapText="1"/>
    </xf>
    <xf numFmtId="0" fontId="17" fillId="2" borderId="37" xfId="0" applyFont="1" applyFill="1" applyBorder="1" applyAlignment="1">
      <alignment horizontal="center" vertical="center"/>
    </xf>
    <xf numFmtId="0" fontId="17" fillId="2" borderId="38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3" fillId="2" borderId="32" xfId="0" applyFont="1" applyFill="1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38" xfId="0" applyBorder="1" applyAlignment="1">
      <alignment horizontal="left"/>
    </xf>
    <xf numFmtId="0" fontId="24" fillId="0" borderId="0" xfId="0" applyFont="1" applyAlignment="1">
      <alignment horizontal="left" vertical="top"/>
    </xf>
    <xf numFmtId="0" fontId="27" fillId="0" borderId="9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12" fillId="3" borderId="8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7" fillId="2" borderId="30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</cellXfs>
  <cellStyles count="12">
    <cellStyle name="一般" xfId="0" builtinId="0"/>
    <cellStyle name="一般 2" xfId="3"/>
    <cellStyle name="一般_961１菜單" xfId="2"/>
    <cellStyle name="一般_Sheet1_5月菜單_經理修改5月菜單_經理修改5月菜單_9605菜單" xfId="1"/>
    <cellStyle name="不良" xfId="4"/>
    <cellStyle name="中性色" xfId="5"/>
    <cellStyle name="良好" xfId="6"/>
    <cellStyle name="計算" xfId="7"/>
    <cellStyle name="記事" xfId="8"/>
    <cellStyle name="標題  2" xfId="9"/>
    <cellStyle name="標題  3" xfId="10"/>
    <cellStyle name="標題  4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66675</xdr:rowOff>
    </xdr:from>
    <xdr:to>
      <xdr:col>3</xdr:col>
      <xdr:colOff>2867025</xdr:colOff>
      <xdr:row>36</xdr:row>
      <xdr:rowOff>161925</xdr:rowOff>
    </xdr:to>
    <xdr:pic>
      <xdr:nvPicPr>
        <xdr:cNvPr id="2" name="圖片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049000"/>
          <a:ext cx="578167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25</xdr:row>
      <xdr:rowOff>76200</xdr:rowOff>
    </xdr:from>
    <xdr:to>
      <xdr:col>10</xdr:col>
      <xdr:colOff>704850</xdr:colOff>
      <xdr:row>36</xdr:row>
      <xdr:rowOff>257175</xdr:rowOff>
    </xdr:to>
    <xdr:pic>
      <xdr:nvPicPr>
        <xdr:cNvPr id="3" name="圖片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87075" y="11058525"/>
          <a:ext cx="5657850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85725</xdr:rowOff>
    </xdr:from>
    <xdr:to>
      <xdr:col>3</xdr:col>
      <xdr:colOff>2286000</xdr:colOff>
      <xdr:row>36</xdr:row>
      <xdr:rowOff>276225</xdr:rowOff>
    </xdr:to>
    <xdr:pic>
      <xdr:nvPicPr>
        <xdr:cNvPr id="2" name="圖片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172825"/>
          <a:ext cx="499110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25</xdr:row>
      <xdr:rowOff>66675</xdr:rowOff>
    </xdr:from>
    <xdr:to>
      <xdr:col>11</xdr:col>
      <xdr:colOff>752475</xdr:colOff>
      <xdr:row>36</xdr:row>
      <xdr:rowOff>257175</xdr:rowOff>
    </xdr:to>
    <xdr:pic>
      <xdr:nvPicPr>
        <xdr:cNvPr id="3" name="圖片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72825" y="11153775"/>
          <a:ext cx="5648325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5475;&#25551;\1.109&#24180;10&#26376;&#33756;&#21934;\109&#24180;10&#26376;&#20844;&#29256;&#33756;&#2193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中葷食"/>
      <sheetName val="國中素食"/>
      <sheetName val="國小葷食 "/>
      <sheetName val="國小素食"/>
      <sheetName val="幼(3)"/>
      <sheetName val="幼(2)"/>
      <sheetName val="馬幼 "/>
      <sheetName val="市立幼"/>
      <sheetName val="員幼"/>
      <sheetName val="羅幼"/>
      <sheetName val="公幼 "/>
      <sheetName val="公幼  (素食)"/>
    </sheetNames>
    <sheetDataSet>
      <sheetData sheetId="0">
        <row r="24">
          <cell r="A24" t="str">
            <v>台灣在地好食材教室–介紹『花蓮』特色食材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R39"/>
  <sheetViews>
    <sheetView view="pageLayout" zoomScaleNormal="95" workbookViewId="0">
      <selection activeCell="G9" sqref="G9"/>
    </sheetView>
  </sheetViews>
  <sheetFormatPr defaultRowHeight="27.75" x14ac:dyDescent="0.4"/>
  <cols>
    <col min="1" max="1" width="11.875" style="1" customWidth="1"/>
    <col min="2" max="2" width="10.875" style="2" customWidth="1"/>
    <col min="3" max="3" width="15.5" style="3" customWidth="1"/>
    <col min="4" max="4" width="38.125" style="4" customWidth="1"/>
    <col min="5" max="5" width="34" style="4" customWidth="1"/>
    <col min="6" max="6" width="31.125" style="5" customWidth="1"/>
    <col min="7" max="7" width="31.625" style="5" customWidth="1"/>
    <col min="8" max="8" width="13.5" style="6" customWidth="1"/>
    <col min="9" max="10" width="10.625" style="7" customWidth="1"/>
    <col min="11" max="14" width="10.625" style="8" customWidth="1"/>
    <col min="15" max="15" width="10.875" style="8" customWidth="1"/>
    <col min="16" max="16" width="10.625" style="8" customWidth="1"/>
    <col min="17" max="18" width="6.125" style="9" customWidth="1"/>
    <col min="19" max="22" width="9" style="9" customWidth="1"/>
  </cols>
  <sheetData>
    <row r="1" spans="1:44" ht="28.5" thickBot="1" x14ac:dyDescent="0.45"/>
    <row r="2" spans="1:44" s="18" customFormat="1" ht="71.25" customHeight="1" thickBot="1" x14ac:dyDescent="0.3">
      <c r="A2" s="93" t="s">
        <v>0</v>
      </c>
      <c r="B2" s="94" t="s">
        <v>1</v>
      </c>
      <c r="C2" s="95" t="s">
        <v>2</v>
      </c>
      <c r="D2" s="189" t="s">
        <v>92</v>
      </c>
      <c r="E2" s="190"/>
      <c r="F2" s="191"/>
      <c r="G2" s="95" t="s">
        <v>4</v>
      </c>
      <c r="H2" s="13" t="s">
        <v>93</v>
      </c>
      <c r="I2" s="14" t="s">
        <v>6</v>
      </c>
      <c r="J2" s="14" t="s">
        <v>7</v>
      </c>
      <c r="K2" s="14" t="s">
        <v>8</v>
      </c>
      <c r="L2" s="14" t="s">
        <v>9</v>
      </c>
      <c r="M2" s="14" t="s">
        <v>10</v>
      </c>
      <c r="N2" s="14" t="s">
        <v>11</v>
      </c>
      <c r="O2" s="14" t="s">
        <v>94</v>
      </c>
      <c r="P2" s="15" t="s">
        <v>95</v>
      </c>
      <c r="Q2" s="17"/>
      <c r="R2" s="17"/>
      <c r="S2" s="17"/>
      <c r="T2" s="17"/>
      <c r="U2" s="17"/>
      <c r="V2" s="17"/>
    </row>
    <row r="3" spans="1:44" s="70" customFormat="1" ht="32.25" customHeight="1" thickBot="1" x14ac:dyDescent="0.45">
      <c r="A3" s="19"/>
      <c r="B3" s="20"/>
      <c r="C3" s="96"/>
      <c r="D3" s="192" t="s">
        <v>96</v>
      </c>
      <c r="E3" s="193"/>
      <c r="F3" s="193"/>
      <c r="G3" s="194"/>
      <c r="H3" s="96"/>
      <c r="I3" s="96"/>
      <c r="J3" s="96"/>
      <c r="K3" s="96"/>
      <c r="L3" s="96"/>
      <c r="M3" s="96"/>
      <c r="N3" s="96"/>
      <c r="O3" s="22"/>
      <c r="P3" s="97"/>
      <c r="S3" s="24"/>
      <c r="T3" s="98"/>
      <c r="U3" s="24"/>
      <c r="Z3" s="69"/>
      <c r="AF3" s="71"/>
    </row>
    <row r="4" spans="1:44" s="25" customFormat="1" ht="32.25" customHeight="1" x14ac:dyDescent="0.45">
      <c r="A4" s="27">
        <v>44109</v>
      </c>
      <c r="B4" s="28" t="s">
        <v>97</v>
      </c>
      <c r="C4" s="120" t="s">
        <v>31</v>
      </c>
      <c r="D4" s="99" t="s">
        <v>98</v>
      </c>
      <c r="E4" s="100" t="s">
        <v>99</v>
      </c>
      <c r="F4" s="101" t="s">
        <v>18</v>
      </c>
      <c r="G4" s="101" t="s">
        <v>100</v>
      </c>
      <c r="H4" s="32" t="s">
        <v>177</v>
      </c>
      <c r="I4" s="33">
        <f>J4*70+K4*75+L4*25+M4*45+N4*60+O4*150</f>
        <v>819.5</v>
      </c>
      <c r="J4" s="34">
        <v>5.5</v>
      </c>
      <c r="K4" s="34">
        <v>2.9</v>
      </c>
      <c r="L4" s="34">
        <v>1.6</v>
      </c>
      <c r="M4" s="34">
        <v>2.6</v>
      </c>
      <c r="N4" s="35">
        <v>1</v>
      </c>
      <c r="O4" s="35"/>
      <c r="P4" s="102">
        <v>182</v>
      </c>
      <c r="S4" s="24"/>
      <c r="T4" s="98"/>
      <c r="U4" s="24"/>
      <c r="AO4" s="24"/>
      <c r="AP4" s="103"/>
      <c r="AQ4" s="24"/>
    </row>
    <row r="5" spans="1:44" s="25" customFormat="1" ht="32.25" customHeight="1" x14ac:dyDescent="0.45">
      <c r="A5" s="37">
        <v>44110</v>
      </c>
      <c r="B5" s="38" t="s">
        <v>101</v>
      </c>
      <c r="C5" s="104" t="s">
        <v>169</v>
      </c>
      <c r="D5" s="105" t="s">
        <v>102</v>
      </c>
      <c r="E5" s="46" t="s">
        <v>103</v>
      </c>
      <c r="F5" s="106" t="s">
        <v>18</v>
      </c>
      <c r="G5" s="107" t="s">
        <v>104</v>
      </c>
      <c r="H5" s="108"/>
      <c r="I5" s="33">
        <f>J5*70+K5*75+L5*25+M5*45+N5*60+O5*150</f>
        <v>817.5</v>
      </c>
      <c r="J5" s="42">
        <v>5.5</v>
      </c>
      <c r="K5" s="42">
        <v>3.7</v>
      </c>
      <c r="L5" s="42">
        <v>1.7</v>
      </c>
      <c r="M5" s="42">
        <v>2.5</v>
      </c>
      <c r="N5" s="43"/>
      <c r="O5" s="43"/>
      <c r="P5" s="109">
        <v>126</v>
      </c>
      <c r="S5" s="24"/>
      <c r="T5" s="98"/>
      <c r="U5" s="24"/>
      <c r="AO5" s="24"/>
      <c r="AP5" s="103"/>
      <c r="AQ5" s="24"/>
    </row>
    <row r="6" spans="1:44" s="25" customFormat="1" ht="32.25" customHeight="1" x14ac:dyDescent="0.45">
      <c r="A6" s="45">
        <v>44111</v>
      </c>
      <c r="B6" s="46" t="s">
        <v>105</v>
      </c>
      <c r="C6" s="104" t="s">
        <v>26</v>
      </c>
      <c r="D6" s="105" t="s">
        <v>106</v>
      </c>
      <c r="E6" s="101" t="s">
        <v>107</v>
      </c>
      <c r="F6" s="106" t="s">
        <v>18</v>
      </c>
      <c r="G6" s="106" t="s">
        <v>108</v>
      </c>
      <c r="H6" s="108" t="s">
        <v>177</v>
      </c>
      <c r="I6" s="33">
        <f>J6*70+K6*75+L6*25+M6*45+N6*60+O6*150</f>
        <v>827.5</v>
      </c>
      <c r="J6" s="50">
        <v>5.9</v>
      </c>
      <c r="K6" s="50">
        <v>2.7</v>
      </c>
      <c r="L6" s="50">
        <v>1.4</v>
      </c>
      <c r="M6" s="50">
        <v>2.6</v>
      </c>
      <c r="N6" s="157">
        <v>1</v>
      </c>
      <c r="O6" s="43"/>
      <c r="P6" s="110">
        <v>115</v>
      </c>
      <c r="S6" s="24"/>
      <c r="T6" s="98"/>
      <c r="U6" s="24"/>
      <c r="AF6" s="26"/>
      <c r="AL6" s="26"/>
      <c r="AO6" s="24"/>
      <c r="AP6" s="103"/>
      <c r="AQ6" s="24"/>
      <c r="AR6" s="26"/>
    </row>
    <row r="7" spans="1:44" s="70" customFormat="1" ht="32.25" customHeight="1" thickBot="1" x14ac:dyDescent="0.5">
      <c r="A7" s="51">
        <v>44112</v>
      </c>
      <c r="B7" s="52" t="s">
        <v>109</v>
      </c>
      <c r="C7" s="158" t="s">
        <v>170</v>
      </c>
      <c r="D7" s="52" t="s">
        <v>110</v>
      </c>
      <c r="E7" s="107" t="s">
        <v>111</v>
      </c>
      <c r="F7" s="111" t="s">
        <v>18</v>
      </c>
      <c r="G7" s="111" t="s">
        <v>112</v>
      </c>
      <c r="H7" s="112"/>
      <c r="I7" s="33">
        <f>J7*70+K7*75+L7*25+M7*45+N7*60+O7*150</f>
        <v>836</v>
      </c>
      <c r="J7" s="58">
        <v>6.4</v>
      </c>
      <c r="K7" s="58">
        <v>2.8</v>
      </c>
      <c r="L7" s="58">
        <v>1.9</v>
      </c>
      <c r="M7" s="58">
        <v>2.9</v>
      </c>
      <c r="N7" s="59"/>
      <c r="O7" s="59"/>
      <c r="P7" s="113">
        <v>93</v>
      </c>
      <c r="R7" s="69"/>
      <c r="S7" s="24"/>
      <c r="T7" s="98"/>
      <c r="U7" s="24"/>
      <c r="V7" s="69"/>
      <c r="W7" s="69"/>
      <c r="Z7" s="69"/>
      <c r="AF7" s="71"/>
      <c r="AO7" s="24"/>
      <c r="AP7" s="103"/>
      <c r="AQ7" s="24"/>
    </row>
    <row r="8" spans="1:44" s="25" customFormat="1" ht="32.25" customHeight="1" thickBot="1" x14ac:dyDescent="0.5">
      <c r="A8" s="19"/>
      <c r="B8" s="61"/>
      <c r="C8" s="159"/>
      <c r="D8" s="195" t="s">
        <v>113</v>
      </c>
      <c r="E8" s="196"/>
      <c r="F8" s="196"/>
      <c r="G8" s="197"/>
      <c r="H8" s="22"/>
      <c r="I8" s="22"/>
      <c r="J8" s="22"/>
      <c r="K8" s="22"/>
      <c r="L8" s="22"/>
      <c r="M8" s="22"/>
      <c r="N8" s="22"/>
      <c r="O8" s="22"/>
      <c r="P8" s="23"/>
      <c r="R8" s="24"/>
      <c r="S8" s="114"/>
      <c r="T8" s="114"/>
      <c r="U8" s="114"/>
      <c r="V8" s="24"/>
      <c r="W8" s="24"/>
      <c r="AF8" s="26"/>
      <c r="AL8" s="26"/>
      <c r="AO8" s="24"/>
      <c r="AP8" s="103"/>
      <c r="AQ8" s="24"/>
      <c r="AR8" s="26"/>
    </row>
    <row r="9" spans="1:44" s="70" customFormat="1" ht="32.25" customHeight="1" x14ac:dyDescent="0.45">
      <c r="A9" s="27">
        <v>44116</v>
      </c>
      <c r="B9" s="28" t="s">
        <v>97</v>
      </c>
      <c r="C9" s="120" t="s">
        <v>31</v>
      </c>
      <c r="D9" s="99" t="s">
        <v>114</v>
      </c>
      <c r="E9" s="38" t="s">
        <v>115</v>
      </c>
      <c r="F9" s="107" t="s">
        <v>116</v>
      </c>
      <c r="G9" s="115" t="s">
        <v>117</v>
      </c>
      <c r="H9" s="32" t="s">
        <v>177</v>
      </c>
      <c r="I9" s="33">
        <f>J9*70+K9*75+L9*25+M9*45+N9*60+O9*150</f>
        <v>823.5</v>
      </c>
      <c r="J9" s="63">
        <v>5.6</v>
      </c>
      <c r="K9" s="63">
        <v>2.8</v>
      </c>
      <c r="L9" s="63">
        <v>1.6</v>
      </c>
      <c r="M9" s="63">
        <v>2.7</v>
      </c>
      <c r="N9" s="35">
        <v>1</v>
      </c>
      <c r="O9" s="35"/>
      <c r="P9" s="102">
        <v>156</v>
      </c>
      <c r="R9" s="69"/>
      <c r="S9" s="24"/>
      <c r="T9" s="98"/>
      <c r="U9" s="24"/>
      <c r="V9" s="69"/>
      <c r="W9" s="69"/>
      <c r="Z9" s="71"/>
      <c r="AO9" s="24"/>
      <c r="AP9" s="103"/>
      <c r="AQ9" s="24"/>
    </row>
    <row r="10" spans="1:44" s="25" customFormat="1" ht="32.25" customHeight="1" x14ac:dyDescent="0.45">
      <c r="A10" s="37">
        <v>44117</v>
      </c>
      <c r="B10" s="38" t="s">
        <v>101</v>
      </c>
      <c r="C10" s="104" t="s">
        <v>169</v>
      </c>
      <c r="D10" s="106" t="s">
        <v>118</v>
      </c>
      <c r="E10" s="116" t="s">
        <v>119</v>
      </c>
      <c r="F10" s="117" t="s">
        <v>116</v>
      </c>
      <c r="G10" s="107" t="s">
        <v>120</v>
      </c>
      <c r="H10" s="108"/>
      <c r="I10" s="33">
        <f t="shared" ref="I10:I23" si="0">J10*70+K10*75+L10*25+M10*45+N10*60+O10*150</f>
        <v>777.5</v>
      </c>
      <c r="J10" s="66">
        <v>5.5</v>
      </c>
      <c r="K10" s="66">
        <v>3.2</v>
      </c>
      <c r="L10" s="66">
        <v>1.6</v>
      </c>
      <c r="M10" s="66">
        <v>2.5</v>
      </c>
      <c r="N10" s="43"/>
      <c r="O10" s="35"/>
      <c r="P10" s="109">
        <v>128</v>
      </c>
      <c r="R10" s="24"/>
      <c r="S10" s="24"/>
      <c r="T10" s="98"/>
      <c r="U10" s="24"/>
      <c r="V10" s="24"/>
      <c r="W10" s="24"/>
      <c r="AE10"/>
      <c r="AO10" s="24"/>
      <c r="AP10" s="103"/>
      <c r="AQ10" s="24"/>
    </row>
    <row r="11" spans="1:44" s="70" customFormat="1" ht="32.25" customHeight="1" x14ac:dyDescent="0.45">
      <c r="A11" s="37">
        <v>44118</v>
      </c>
      <c r="B11" s="38" t="s">
        <v>105</v>
      </c>
      <c r="C11" s="104" t="s">
        <v>26</v>
      </c>
      <c r="D11" s="105" t="s">
        <v>121</v>
      </c>
      <c r="E11" s="38" t="s">
        <v>122</v>
      </c>
      <c r="F11" s="106" t="s">
        <v>18</v>
      </c>
      <c r="G11" s="106" t="s">
        <v>123</v>
      </c>
      <c r="H11" s="108" t="s">
        <v>177</v>
      </c>
      <c r="I11" s="33">
        <f t="shared" si="0"/>
        <v>798.5</v>
      </c>
      <c r="J11" s="50">
        <v>5.5</v>
      </c>
      <c r="K11" s="50">
        <v>2.5</v>
      </c>
      <c r="L11" s="50">
        <v>1.6</v>
      </c>
      <c r="M11" s="50">
        <v>2.8</v>
      </c>
      <c r="N11" s="157">
        <v>1</v>
      </c>
      <c r="O11" s="43"/>
      <c r="P11" s="110">
        <v>90</v>
      </c>
      <c r="R11" s="118"/>
      <c r="S11" s="69"/>
      <c r="T11" s="69"/>
      <c r="U11" s="69"/>
      <c r="V11" s="69"/>
      <c r="W11" s="69"/>
      <c r="AO11" s="24"/>
      <c r="AP11" s="103"/>
      <c r="AQ11" s="24"/>
    </row>
    <row r="12" spans="1:44" s="70" customFormat="1" ht="32.25" customHeight="1" x14ac:dyDescent="0.45">
      <c r="A12" s="37">
        <v>44119</v>
      </c>
      <c r="B12" s="38" t="s">
        <v>109</v>
      </c>
      <c r="C12" s="104" t="s">
        <v>171</v>
      </c>
      <c r="D12" s="38" t="s">
        <v>124</v>
      </c>
      <c r="E12" s="106" t="s">
        <v>125</v>
      </c>
      <c r="F12" s="106" t="s">
        <v>18</v>
      </c>
      <c r="G12" s="101" t="s">
        <v>126</v>
      </c>
      <c r="H12" s="32"/>
      <c r="I12" s="33">
        <f t="shared" si="0"/>
        <v>782.5</v>
      </c>
      <c r="J12" s="67">
        <v>5.6</v>
      </c>
      <c r="K12" s="67">
        <v>2.9</v>
      </c>
      <c r="L12" s="67">
        <v>1.7</v>
      </c>
      <c r="M12" s="67">
        <v>2.9</v>
      </c>
      <c r="N12" s="35"/>
      <c r="O12" s="43"/>
      <c r="P12" s="119">
        <v>109</v>
      </c>
      <c r="R12" s="69"/>
      <c r="S12" s="24"/>
      <c r="T12" s="98"/>
      <c r="U12" s="24"/>
      <c r="V12" s="69"/>
      <c r="W12" s="69"/>
      <c r="Z12" s="69"/>
      <c r="AF12" s="71"/>
      <c r="AO12" s="24"/>
      <c r="AP12" s="103"/>
      <c r="AQ12" s="24"/>
    </row>
    <row r="13" spans="1:44" s="70" customFormat="1" ht="32.25" customHeight="1" thickBot="1" x14ac:dyDescent="0.5">
      <c r="A13" s="139">
        <v>44120</v>
      </c>
      <c r="B13" s="140" t="s">
        <v>127</v>
      </c>
      <c r="C13" s="160" t="s">
        <v>31</v>
      </c>
      <c r="D13" s="141" t="s">
        <v>128</v>
      </c>
      <c r="E13" s="141" t="s">
        <v>129</v>
      </c>
      <c r="F13" s="141" t="s">
        <v>52</v>
      </c>
      <c r="G13" s="141" t="s">
        <v>130</v>
      </c>
      <c r="H13" s="142" t="s">
        <v>178</v>
      </c>
      <c r="I13" s="143">
        <f t="shared" si="0"/>
        <v>793.5</v>
      </c>
      <c r="J13" s="144">
        <v>5.7</v>
      </c>
      <c r="K13" s="144">
        <v>2.5</v>
      </c>
      <c r="L13" s="144">
        <v>1.5</v>
      </c>
      <c r="M13" s="144">
        <v>2.1</v>
      </c>
      <c r="N13" s="145"/>
      <c r="O13" s="145">
        <v>0.5</v>
      </c>
      <c r="P13" s="146">
        <v>378</v>
      </c>
      <c r="R13" s="69"/>
      <c r="S13" s="24"/>
      <c r="T13" s="98"/>
      <c r="U13" s="24"/>
      <c r="V13" s="69"/>
      <c r="W13" s="69"/>
      <c r="Y13"/>
      <c r="AF13" s="71"/>
      <c r="AL13" s="71"/>
      <c r="AO13" s="24"/>
      <c r="AP13" s="103"/>
      <c r="AQ13" s="24"/>
      <c r="AR13" s="71"/>
    </row>
    <row r="14" spans="1:44" s="25" customFormat="1" ht="32.25" customHeight="1" x14ac:dyDescent="0.45">
      <c r="A14" s="27">
        <v>44123</v>
      </c>
      <c r="B14" s="28" t="s">
        <v>97</v>
      </c>
      <c r="C14" s="120" t="s">
        <v>31</v>
      </c>
      <c r="D14" s="121" t="s">
        <v>131</v>
      </c>
      <c r="E14" s="107" t="s">
        <v>132</v>
      </c>
      <c r="F14" s="107" t="s">
        <v>116</v>
      </c>
      <c r="G14" s="107" t="s">
        <v>133</v>
      </c>
      <c r="H14" s="32" t="s">
        <v>177</v>
      </c>
      <c r="I14" s="33">
        <f>J14*70+K14*75+L14*25+M14*45+N14*60+O14*150</f>
        <v>802</v>
      </c>
      <c r="J14" s="67">
        <v>5.8</v>
      </c>
      <c r="K14" s="67">
        <v>2.5</v>
      </c>
      <c r="L14" s="67">
        <v>1.8</v>
      </c>
      <c r="M14" s="67">
        <v>2.2999999999999998</v>
      </c>
      <c r="N14" s="35">
        <v>1</v>
      </c>
      <c r="O14" s="35"/>
      <c r="P14" s="102">
        <v>138</v>
      </c>
      <c r="R14" s="24"/>
      <c r="S14" s="24"/>
      <c r="T14" s="98"/>
      <c r="U14" s="24"/>
      <c r="V14" s="24"/>
      <c r="W14" s="24"/>
      <c r="AO14" s="24"/>
      <c r="AP14" s="103"/>
      <c r="AQ14" s="24"/>
    </row>
    <row r="15" spans="1:44" s="25" customFormat="1" ht="32.25" customHeight="1" x14ac:dyDescent="0.45">
      <c r="A15" s="27">
        <v>44124</v>
      </c>
      <c r="B15" s="28" t="s">
        <v>101</v>
      </c>
      <c r="C15" s="104" t="s">
        <v>169</v>
      </c>
      <c r="D15" s="122" t="s">
        <v>134</v>
      </c>
      <c r="E15" s="107" t="s">
        <v>135</v>
      </c>
      <c r="F15" s="107" t="s">
        <v>18</v>
      </c>
      <c r="G15" s="107" t="s">
        <v>136</v>
      </c>
      <c r="H15" s="108"/>
      <c r="I15" s="33">
        <f t="shared" si="0"/>
        <v>804</v>
      </c>
      <c r="J15" s="67">
        <v>6.3</v>
      </c>
      <c r="K15" s="67">
        <v>2.6</v>
      </c>
      <c r="L15" s="67">
        <v>1.5</v>
      </c>
      <c r="M15" s="67">
        <v>2.9</v>
      </c>
      <c r="N15" s="43"/>
      <c r="O15" s="35"/>
      <c r="P15" s="109">
        <v>304</v>
      </c>
      <c r="R15" s="24"/>
      <c r="S15" s="24"/>
      <c r="T15" s="98"/>
      <c r="U15" s="24"/>
      <c r="V15" s="24"/>
      <c r="W15" s="24"/>
      <c r="AO15" s="24"/>
      <c r="AP15" s="103"/>
      <c r="AQ15" s="24"/>
    </row>
    <row r="16" spans="1:44" s="25" customFormat="1" ht="32.25" customHeight="1" x14ac:dyDescent="0.45">
      <c r="A16" s="27">
        <v>44125</v>
      </c>
      <c r="B16" s="46" t="s">
        <v>105</v>
      </c>
      <c r="C16" s="104" t="s">
        <v>26</v>
      </c>
      <c r="D16" s="28" t="s">
        <v>137</v>
      </c>
      <c r="E16" s="117" t="s">
        <v>138</v>
      </c>
      <c r="F16" s="117" t="s">
        <v>116</v>
      </c>
      <c r="G16" s="115" t="s">
        <v>139</v>
      </c>
      <c r="H16" s="108" t="s">
        <v>177</v>
      </c>
      <c r="I16" s="33">
        <f t="shared" si="0"/>
        <v>782.5</v>
      </c>
      <c r="J16" s="42">
        <v>5.4</v>
      </c>
      <c r="K16" s="42">
        <v>2.5</v>
      </c>
      <c r="L16" s="42">
        <v>1.6</v>
      </c>
      <c r="M16" s="42">
        <v>2.6</v>
      </c>
      <c r="N16" s="157">
        <v>1</v>
      </c>
      <c r="O16" s="43"/>
      <c r="P16" s="110">
        <v>113</v>
      </c>
      <c r="R16" s="24"/>
      <c r="S16" s="123"/>
      <c r="T16" s="124"/>
      <c r="U16" s="124"/>
      <c r="V16" s="124"/>
      <c r="W16" s="24"/>
      <c r="Z16" s="26"/>
      <c r="AO16" s="24"/>
      <c r="AP16" s="103"/>
      <c r="AQ16" s="24"/>
    </row>
    <row r="17" spans="1:43" s="70" customFormat="1" ht="32.25" customHeight="1" x14ac:dyDescent="0.45">
      <c r="A17" s="27">
        <v>44126</v>
      </c>
      <c r="B17" s="46" t="s">
        <v>109</v>
      </c>
      <c r="C17" s="104" t="s">
        <v>172</v>
      </c>
      <c r="D17" s="125" t="s">
        <v>140</v>
      </c>
      <c r="E17" s="38" t="s">
        <v>141</v>
      </c>
      <c r="F17" s="126" t="s">
        <v>116</v>
      </c>
      <c r="G17" s="28" t="s">
        <v>142</v>
      </c>
      <c r="H17" s="32"/>
      <c r="I17" s="33">
        <f t="shared" si="0"/>
        <v>777</v>
      </c>
      <c r="J17" s="42">
        <v>5.5</v>
      </c>
      <c r="K17" s="42">
        <v>3</v>
      </c>
      <c r="L17" s="42">
        <v>2</v>
      </c>
      <c r="M17" s="42">
        <v>2.6</v>
      </c>
      <c r="N17" s="35"/>
      <c r="O17" s="35"/>
      <c r="P17" s="110">
        <v>192</v>
      </c>
      <c r="R17" s="69"/>
      <c r="S17" s="24"/>
      <c r="T17" s="98"/>
      <c r="U17" s="24"/>
      <c r="V17" s="69"/>
      <c r="W17" s="69"/>
      <c r="Z17" s="69"/>
      <c r="AF17" s="71"/>
      <c r="AO17" s="24"/>
      <c r="AP17" s="103"/>
      <c r="AQ17" s="24"/>
    </row>
    <row r="18" spans="1:43" s="25" customFormat="1" ht="32.25" customHeight="1" thickBot="1" x14ac:dyDescent="0.5">
      <c r="A18" s="139">
        <v>44127</v>
      </c>
      <c r="B18" s="140" t="s">
        <v>127</v>
      </c>
      <c r="C18" s="160" t="s">
        <v>31</v>
      </c>
      <c r="D18" s="147" t="s">
        <v>143</v>
      </c>
      <c r="E18" s="140" t="s">
        <v>144</v>
      </c>
      <c r="F18" s="140" t="s">
        <v>145</v>
      </c>
      <c r="G18" s="148" t="s">
        <v>146</v>
      </c>
      <c r="H18" s="142" t="s">
        <v>179</v>
      </c>
      <c r="I18" s="143">
        <f t="shared" si="0"/>
        <v>856.5</v>
      </c>
      <c r="J18" s="144">
        <v>6</v>
      </c>
      <c r="K18" s="144">
        <v>2.7</v>
      </c>
      <c r="L18" s="144">
        <v>1.5</v>
      </c>
      <c r="M18" s="144">
        <v>2.7</v>
      </c>
      <c r="N18" s="145"/>
      <c r="O18" s="145">
        <v>0.5</v>
      </c>
      <c r="P18" s="146">
        <v>315</v>
      </c>
      <c r="Q18" s="77"/>
      <c r="R18" s="78"/>
      <c r="S18" s="78"/>
      <c r="T18" s="98"/>
      <c r="U18" s="24"/>
      <c r="V18" s="24"/>
      <c r="W18" s="24"/>
      <c r="AF18" s="24"/>
      <c r="AH18" s="24"/>
      <c r="AO18" s="24"/>
      <c r="AP18" s="103"/>
      <c r="AQ18" s="24"/>
    </row>
    <row r="19" spans="1:43" s="129" customFormat="1" ht="32.25" customHeight="1" x14ac:dyDescent="0.45">
      <c r="A19" s="73">
        <v>44130</v>
      </c>
      <c r="B19" s="28" t="s">
        <v>97</v>
      </c>
      <c r="C19" s="120" t="s">
        <v>31</v>
      </c>
      <c r="D19" s="95" t="s">
        <v>147</v>
      </c>
      <c r="E19" s="127" t="s">
        <v>148</v>
      </c>
      <c r="F19" s="127" t="s">
        <v>18</v>
      </c>
      <c r="G19" s="107" t="s">
        <v>149</v>
      </c>
      <c r="H19" s="32" t="s">
        <v>177</v>
      </c>
      <c r="I19" s="33">
        <f>J19*70+K19*75+L19*25+M19*45+N19*60+O19*150</f>
        <v>824</v>
      </c>
      <c r="J19" s="63">
        <v>5.9</v>
      </c>
      <c r="K19" s="63">
        <v>2.8</v>
      </c>
      <c r="L19" s="63">
        <v>1.5</v>
      </c>
      <c r="M19" s="63">
        <v>2.2999999999999998</v>
      </c>
      <c r="N19" s="35">
        <v>1</v>
      </c>
      <c r="O19" s="75"/>
      <c r="P19" s="128">
        <v>86</v>
      </c>
      <c r="S19" s="78"/>
      <c r="T19" s="98"/>
      <c r="U19" s="24"/>
      <c r="AB19" s="70"/>
      <c r="AC19" s="70"/>
      <c r="AD19" s="70"/>
      <c r="AE19" s="70"/>
      <c r="AF19" s="70"/>
      <c r="AG19" s="70"/>
      <c r="AH19" s="70"/>
      <c r="AO19" s="78"/>
      <c r="AP19" s="103"/>
      <c r="AQ19" s="24"/>
    </row>
    <row r="20" spans="1:43" s="77" customFormat="1" ht="32.25" customHeight="1" x14ac:dyDescent="0.45">
      <c r="A20" s="45">
        <v>44131</v>
      </c>
      <c r="B20" s="28" t="s">
        <v>101</v>
      </c>
      <c r="C20" s="104" t="s">
        <v>169</v>
      </c>
      <c r="D20" s="105" t="s">
        <v>150</v>
      </c>
      <c r="E20" s="106" t="s">
        <v>151</v>
      </c>
      <c r="F20" s="106" t="s">
        <v>18</v>
      </c>
      <c r="G20" s="107" t="s">
        <v>152</v>
      </c>
      <c r="H20" s="108"/>
      <c r="I20" s="33">
        <f t="shared" si="0"/>
        <v>764</v>
      </c>
      <c r="J20" s="42">
        <v>5.8</v>
      </c>
      <c r="K20" s="42">
        <v>2.6</v>
      </c>
      <c r="L20" s="42">
        <v>2.2000000000000002</v>
      </c>
      <c r="M20" s="42">
        <v>2.4</v>
      </c>
      <c r="N20" s="43"/>
      <c r="O20" s="43"/>
      <c r="P20" s="110">
        <v>103</v>
      </c>
      <c r="Q20" s="78"/>
      <c r="S20" s="78"/>
      <c r="T20" s="98"/>
      <c r="U20" s="24"/>
      <c r="AO20" s="78"/>
      <c r="AP20" s="103"/>
      <c r="AQ20" s="24"/>
    </row>
    <row r="21" spans="1:43" s="77" customFormat="1" ht="32.25" customHeight="1" x14ac:dyDescent="0.45">
      <c r="A21" s="45">
        <v>44132</v>
      </c>
      <c r="B21" s="46" t="s">
        <v>105</v>
      </c>
      <c r="C21" s="104" t="s">
        <v>26</v>
      </c>
      <c r="D21" s="130" t="s">
        <v>153</v>
      </c>
      <c r="E21" s="106" t="s">
        <v>154</v>
      </c>
      <c r="F21" s="106" t="s">
        <v>18</v>
      </c>
      <c r="G21" s="116" t="s">
        <v>77</v>
      </c>
      <c r="H21" s="108" t="s">
        <v>177</v>
      </c>
      <c r="I21" s="33">
        <f t="shared" si="0"/>
        <v>966.5</v>
      </c>
      <c r="J21" s="42">
        <v>6.7</v>
      </c>
      <c r="K21" s="42">
        <v>3.5</v>
      </c>
      <c r="L21" s="42">
        <v>1.6</v>
      </c>
      <c r="M21" s="42">
        <v>3</v>
      </c>
      <c r="N21" s="157">
        <v>1</v>
      </c>
      <c r="O21" s="43"/>
      <c r="P21" s="110">
        <v>186</v>
      </c>
      <c r="Q21" s="25"/>
      <c r="R21" s="25"/>
      <c r="S21" s="24"/>
      <c r="T21" s="98"/>
      <c r="U21" s="24"/>
      <c r="V21"/>
      <c r="W21" s="25"/>
      <c r="X21" s="25"/>
      <c r="Y21" s="25"/>
      <c r="Z21" s="26"/>
      <c r="AA21" s="25"/>
      <c r="AO21" s="78"/>
      <c r="AP21" s="103"/>
      <c r="AQ21" s="24"/>
    </row>
    <row r="22" spans="1:43" s="70" customFormat="1" ht="36.75" x14ac:dyDescent="0.45">
      <c r="A22" s="45">
        <v>44133</v>
      </c>
      <c r="B22" s="46" t="s">
        <v>109</v>
      </c>
      <c r="C22" s="104" t="s">
        <v>171</v>
      </c>
      <c r="D22" s="28" t="s">
        <v>155</v>
      </c>
      <c r="E22" s="38" t="s">
        <v>156</v>
      </c>
      <c r="F22" s="131" t="s">
        <v>18</v>
      </c>
      <c r="G22" s="28" t="s">
        <v>157</v>
      </c>
      <c r="H22" s="32"/>
      <c r="I22" s="33">
        <f t="shared" si="0"/>
        <v>717.5</v>
      </c>
      <c r="J22" s="42">
        <v>5.5</v>
      </c>
      <c r="K22" s="42">
        <v>2.5</v>
      </c>
      <c r="L22" s="42">
        <v>2.2000000000000002</v>
      </c>
      <c r="M22" s="42">
        <v>2</v>
      </c>
      <c r="N22" s="35"/>
      <c r="O22" s="43"/>
      <c r="P22" s="110">
        <v>108</v>
      </c>
      <c r="S22" s="24"/>
      <c r="T22" s="98"/>
      <c r="U22" s="24"/>
      <c r="V22"/>
      <c r="Z22" s="69"/>
      <c r="AF22" s="71"/>
      <c r="AO22" s="24"/>
      <c r="AP22" s="103"/>
      <c r="AQ22" s="24"/>
    </row>
    <row r="23" spans="1:43" s="70" customFormat="1" ht="33" thickBot="1" x14ac:dyDescent="0.5">
      <c r="A23" s="139">
        <v>44134</v>
      </c>
      <c r="B23" s="140" t="s">
        <v>127</v>
      </c>
      <c r="C23" s="160" t="s">
        <v>31</v>
      </c>
      <c r="D23" s="141" t="s">
        <v>158</v>
      </c>
      <c r="E23" s="141" t="s">
        <v>159</v>
      </c>
      <c r="F23" s="140" t="s">
        <v>160</v>
      </c>
      <c r="G23" s="140" t="s">
        <v>161</v>
      </c>
      <c r="H23" s="142" t="s">
        <v>180</v>
      </c>
      <c r="I23" s="143">
        <f t="shared" si="0"/>
        <v>766</v>
      </c>
      <c r="J23" s="144">
        <v>5.7</v>
      </c>
      <c r="K23" s="144">
        <v>2.9</v>
      </c>
      <c r="L23" s="144">
        <v>1.3</v>
      </c>
      <c r="M23" s="144">
        <v>2.6</v>
      </c>
      <c r="N23" s="145"/>
      <c r="O23" s="155"/>
      <c r="P23" s="146">
        <v>228</v>
      </c>
      <c r="S23" s="24"/>
      <c r="T23" s="98"/>
      <c r="U23" s="24"/>
      <c r="Z23" s="69"/>
      <c r="AF23" s="71"/>
      <c r="AO23" s="24"/>
      <c r="AP23" s="103"/>
      <c r="AQ23" s="24"/>
    </row>
    <row r="24" spans="1:43" s="80" customFormat="1" ht="39.6" customHeight="1" thickBot="1" x14ac:dyDescent="0.5">
      <c r="A24" s="198" t="s">
        <v>162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200"/>
      <c r="Q24" s="79"/>
      <c r="S24" s="79"/>
      <c r="T24" s="79"/>
      <c r="U24" s="79"/>
      <c r="AA24" s="81"/>
      <c r="AO24" s="79"/>
      <c r="AP24" s="103"/>
      <c r="AQ24" s="24"/>
    </row>
    <row r="25" spans="1:43" s="80" customFormat="1" ht="43.7" customHeight="1" thickBot="1" x14ac:dyDescent="0.35">
      <c r="A25" s="201" t="s">
        <v>163</v>
      </c>
      <c r="B25" s="202"/>
      <c r="C25" s="202"/>
      <c r="D25" s="202"/>
      <c r="E25" s="202"/>
      <c r="F25" s="203"/>
      <c r="G25" s="204" t="s">
        <v>164</v>
      </c>
      <c r="H25" s="205"/>
      <c r="I25" s="205"/>
      <c r="J25" s="205"/>
      <c r="K25" s="205"/>
      <c r="L25" s="205"/>
      <c r="M25" s="205"/>
      <c r="N25" s="205"/>
      <c r="O25" s="205"/>
      <c r="P25" s="206"/>
      <c r="Q25" s="79"/>
      <c r="AA25" s="81"/>
      <c r="AO25" s="79"/>
      <c r="AP25" s="79"/>
      <c r="AQ25" s="79"/>
    </row>
    <row r="26" spans="1:43" s="80" customFormat="1" ht="27" customHeight="1" x14ac:dyDescent="0.4">
      <c r="A26" s="161"/>
      <c r="B26" s="162"/>
      <c r="C26" s="162"/>
      <c r="D26" s="162"/>
      <c r="E26" s="167" t="s">
        <v>165</v>
      </c>
      <c r="F26" s="168"/>
      <c r="G26" s="173"/>
      <c r="H26" s="162"/>
      <c r="I26" s="162"/>
      <c r="J26" s="162"/>
      <c r="K26" s="132"/>
      <c r="L26" s="175" t="s">
        <v>166</v>
      </c>
      <c r="M26" s="176"/>
      <c r="N26" s="176"/>
      <c r="O26" s="176"/>
      <c r="P26" s="177"/>
      <c r="Q26" s="79"/>
      <c r="AA26" s="81"/>
      <c r="AO26" s="79"/>
      <c r="AP26" s="79"/>
      <c r="AQ26" s="79"/>
    </row>
    <row r="27" spans="1:43" s="80" customFormat="1" ht="24.75" customHeight="1" x14ac:dyDescent="0.4">
      <c r="A27" s="163"/>
      <c r="B27" s="164"/>
      <c r="C27" s="164"/>
      <c r="D27" s="164"/>
      <c r="E27" s="169"/>
      <c r="F27" s="170"/>
      <c r="G27" s="164"/>
      <c r="H27" s="174"/>
      <c r="I27" s="174"/>
      <c r="J27" s="174"/>
      <c r="K27" s="132"/>
      <c r="L27" s="178"/>
      <c r="M27" s="179"/>
      <c r="N27" s="179"/>
      <c r="O27" s="179"/>
      <c r="P27" s="180"/>
      <c r="Q27" s="79"/>
      <c r="AA27" s="81"/>
    </row>
    <row r="28" spans="1:43" s="80" customFormat="1" ht="24.75" customHeight="1" x14ac:dyDescent="0.4">
      <c r="A28" s="163"/>
      <c r="B28" s="164"/>
      <c r="C28" s="164"/>
      <c r="D28" s="164"/>
      <c r="E28" s="169"/>
      <c r="F28" s="170"/>
      <c r="G28" s="164"/>
      <c r="H28" s="174"/>
      <c r="I28" s="174"/>
      <c r="J28" s="174"/>
      <c r="K28" s="132"/>
      <c r="L28" s="178"/>
      <c r="M28" s="179"/>
      <c r="N28" s="179"/>
      <c r="O28" s="179"/>
      <c r="P28" s="180"/>
      <c r="Q28" s="79"/>
    </row>
    <row r="29" spans="1:43" s="80" customFormat="1" ht="24.75" customHeight="1" x14ac:dyDescent="0.4">
      <c r="A29" s="163"/>
      <c r="B29" s="164"/>
      <c r="C29" s="164"/>
      <c r="D29" s="164"/>
      <c r="E29" s="169"/>
      <c r="F29" s="170"/>
      <c r="G29" s="164"/>
      <c r="H29" s="174"/>
      <c r="I29" s="174"/>
      <c r="J29" s="174"/>
      <c r="K29" s="132"/>
      <c r="L29" s="178"/>
      <c r="M29" s="179"/>
      <c r="N29" s="179"/>
      <c r="O29" s="179"/>
      <c r="P29" s="180"/>
      <c r="Q29" s="79"/>
    </row>
    <row r="30" spans="1:43" s="81" customFormat="1" ht="24.75" customHeight="1" x14ac:dyDescent="0.4">
      <c r="A30" s="163"/>
      <c r="B30" s="164"/>
      <c r="C30" s="164"/>
      <c r="D30" s="164"/>
      <c r="E30" s="169"/>
      <c r="F30" s="170"/>
      <c r="G30" s="164"/>
      <c r="H30" s="174"/>
      <c r="I30" s="174"/>
      <c r="J30" s="174"/>
      <c r="K30" s="132"/>
      <c r="L30" s="178"/>
      <c r="M30" s="179"/>
      <c r="N30" s="179"/>
      <c r="O30" s="179"/>
      <c r="P30" s="180"/>
      <c r="Q30" s="79"/>
      <c r="Y30"/>
    </row>
    <row r="31" spans="1:43" s="81" customFormat="1" ht="24.75" customHeight="1" x14ac:dyDescent="0.4">
      <c r="A31" s="163"/>
      <c r="B31" s="164"/>
      <c r="C31" s="164"/>
      <c r="D31" s="164"/>
      <c r="E31" s="169"/>
      <c r="F31" s="170"/>
      <c r="G31" s="164"/>
      <c r="H31" s="174"/>
      <c r="I31" s="174"/>
      <c r="J31" s="174"/>
      <c r="K31" s="132"/>
      <c r="L31" s="178"/>
      <c r="M31" s="179"/>
      <c r="N31" s="179"/>
      <c r="O31" s="179"/>
      <c r="P31" s="180"/>
      <c r="Q31" s="79"/>
    </row>
    <row r="32" spans="1:43" s="83" customFormat="1" ht="24.75" customHeight="1" x14ac:dyDescent="0.4">
      <c r="A32" s="163"/>
      <c r="B32" s="164"/>
      <c r="C32" s="164"/>
      <c r="D32" s="164"/>
      <c r="E32" s="169"/>
      <c r="F32" s="170"/>
      <c r="G32" s="164"/>
      <c r="H32" s="174"/>
      <c r="I32" s="174"/>
      <c r="J32" s="174"/>
      <c r="K32" s="132"/>
      <c r="L32" s="178"/>
      <c r="M32" s="179"/>
      <c r="N32" s="179"/>
      <c r="O32" s="179"/>
      <c r="P32" s="180"/>
      <c r="Q32" s="82"/>
    </row>
    <row r="33" spans="1:22" ht="25.5" x14ac:dyDescent="0.4">
      <c r="A33" s="163"/>
      <c r="B33" s="164"/>
      <c r="C33" s="164"/>
      <c r="D33" s="164"/>
      <c r="E33" s="169"/>
      <c r="F33" s="170"/>
      <c r="G33" s="164"/>
      <c r="H33" s="174"/>
      <c r="I33" s="174"/>
      <c r="J33" s="174"/>
      <c r="K33" s="132"/>
      <c r="L33" s="178"/>
      <c r="M33" s="179"/>
      <c r="N33" s="179"/>
      <c r="O33" s="179"/>
      <c r="P33" s="180"/>
      <c r="R33"/>
      <c r="S33"/>
      <c r="T33"/>
      <c r="U33"/>
      <c r="V33"/>
    </row>
    <row r="34" spans="1:22" ht="25.5" x14ac:dyDescent="0.4">
      <c r="A34" s="163"/>
      <c r="B34" s="164"/>
      <c r="C34" s="164"/>
      <c r="D34" s="164"/>
      <c r="E34" s="169"/>
      <c r="F34" s="170"/>
      <c r="G34" s="164"/>
      <c r="H34" s="174"/>
      <c r="I34" s="174"/>
      <c r="J34" s="174"/>
      <c r="K34" s="132"/>
      <c r="L34" s="178"/>
      <c r="M34" s="179"/>
      <c r="N34" s="179"/>
      <c r="O34" s="179"/>
      <c r="P34" s="180"/>
      <c r="R34"/>
      <c r="S34"/>
      <c r="T34"/>
      <c r="U34"/>
      <c r="V34"/>
    </row>
    <row r="35" spans="1:22" ht="25.5" x14ac:dyDescent="0.4">
      <c r="A35" s="163"/>
      <c r="B35" s="164"/>
      <c r="C35" s="164"/>
      <c r="D35" s="164"/>
      <c r="E35" s="169"/>
      <c r="F35" s="170"/>
      <c r="G35" s="164"/>
      <c r="H35" s="174"/>
      <c r="I35" s="174"/>
      <c r="J35" s="174"/>
      <c r="K35" s="132"/>
      <c r="L35" s="178"/>
      <c r="M35" s="179"/>
      <c r="N35" s="179"/>
      <c r="O35" s="179"/>
      <c r="P35" s="180"/>
      <c r="R35"/>
      <c r="S35"/>
      <c r="T35"/>
      <c r="U35"/>
      <c r="V35"/>
    </row>
    <row r="36" spans="1:22" ht="25.5" x14ac:dyDescent="0.4">
      <c r="A36" s="163"/>
      <c r="B36" s="164"/>
      <c r="C36" s="164"/>
      <c r="D36" s="164"/>
      <c r="E36" s="169"/>
      <c r="F36" s="170"/>
      <c r="G36" s="164"/>
      <c r="H36" s="174"/>
      <c r="I36" s="174"/>
      <c r="J36" s="174"/>
      <c r="K36" s="132"/>
      <c r="L36" s="178"/>
      <c r="M36" s="179"/>
      <c r="N36" s="179"/>
      <c r="O36" s="179"/>
      <c r="P36" s="180"/>
      <c r="R36"/>
      <c r="S36"/>
      <c r="T36"/>
      <c r="U36"/>
      <c r="V36"/>
    </row>
    <row r="37" spans="1:22" ht="26.25" thickBot="1" x14ac:dyDescent="0.45">
      <c r="A37" s="165"/>
      <c r="B37" s="166"/>
      <c r="C37" s="166"/>
      <c r="D37" s="166"/>
      <c r="E37" s="171"/>
      <c r="F37" s="172"/>
      <c r="G37" s="166"/>
      <c r="H37" s="166"/>
      <c r="I37" s="166"/>
      <c r="J37" s="166"/>
      <c r="K37" s="132"/>
      <c r="L37" s="181"/>
      <c r="M37" s="182"/>
      <c r="N37" s="182"/>
      <c r="O37" s="182"/>
      <c r="P37" s="183"/>
    </row>
    <row r="38" spans="1:22" ht="38.450000000000003" customHeight="1" thickBot="1" x14ac:dyDescent="0.45">
      <c r="A38" s="184" t="s">
        <v>167</v>
      </c>
      <c r="B38" s="185"/>
      <c r="C38" s="185"/>
      <c r="D38" s="185"/>
      <c r="E38" s="185"/>
      <c r="F38" s="186"/>
      <c r="G38" s="184" t="s">
        <v>168</v>
      </c>
      <c r="H38" s="185"/>
      <c r="I38" s="185"/>
      <c r="J38" s="185"/>
      <c r="K38" s="185"/>
      <c r="L38" s="185"/>
      <c r="M38" s="187"/>
      <c r="N38" s="187"/>
      <c r="O38" s="187"/>
      <c r="P38" s="188"/>
    </row>
    <row r="39" spans="1:22" x14ac:dyDescent="0.4">
      <c r="A39" s="133"/>
      <c r="B39" s="134"/>
      <c r="C39" s="135"/>
      <c r="H39" s="136"/>
      <c r="I39" s="137"/>
      <c r="J39" s="137"/>
      <c r="K39" s="138"/>
      <c r="L39" s="138"/>
      <c r="M39" s="138"/>
      <c r="N39" s="138"/>
      <c r="O39" s="138"/>
      <c r="P39" s="138"/>
    </row>
  </sheetData>
  <mergeCells count="12">
    <mergeCell ref="D2:F2"/>
    <mergeCell ref="D3:G3"/>
    <mergeCell ref="D8:G8"/>
    <mergeCell ref="A24:P24"/>
    <mergeCell ref="A25:F25"/>
    <mergeCell ref="G25:P25"/>
    <mergeCell ref="A26:D37"/>
    <mergeCell ref="E26:F37"/>
    <mergeCell ref="G26:J37"/>
    <mergeCell ref="L26:P37"/>
    <mergeCell ref="A38:F38"/>
    <mergeCell ref="G38:P38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8" orientation="landscape" r:id="rId1"/>
  <headerFooter alignWithMargins="0">
    <oddHeader>&amp;L&amp;10全順餐盒食品工廠
電話:03-9233599
FAX:03-9226373&amp;C&amp;22 109年10月份壯圍國中葷食菜單&amp;R&amp;10產品責任險一億元整
衛生署通過HACCP認證104號
供餐日期以學校行事曆為主</oddHeader>
    <oddFooter>&amp;L烹飪技術指導:游文豪&amp;C營養師 : 李丞家   吳翠函&amp;R消費者申訴專線:03-9223019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O39"/>
  <sheetViews>
    <sheetView tabSelected="1" view="pageLayout" zoomScale="50" zoomScaleNormal="95" zoomScaleSheetLayoutView="50" zoomScalePageLayoutView="50" workbookViewId="0">
      <selection activeCell="L23" sqref="L23"/>
    </sheetView>
  </sheetViews>
  <sheetFormatPr defaultRowHeight="27.75" x14ac:dyDescent="0.4"/>
  <cols>
    <col min="1" max="1" width="11.625" style="1" customWidth="1"/>
    <col min="2" max="2" width="9.875" style="2" customWidth="1"/>
    <col min="3" max="3" width="14" style="3" customWidth="1"/>
    <col min="4" max="4" width="30.625" style="4" customWidth="1"/>
    <col min="5" max="5" width="32.5" style="4" customWidth="1"/>
    <col min="6" max="6" width="24.5" style="5" customWidth="1"/>
    <col min="7" max="7" width="22.625" style="5" customWidth="1"/>
    <col min="8" max="8" width="29.375" style="5" customWidth="1"/>
    <col min="9" max="9" width="14.5" style="6" customWidth="1"/>
    <col min="10" max="11" width="10.625" style="7" customWidth="1"/>
    <col min="12" max="17" width="10.625" style="8" customWidth="1"/>
    <col min="18" max="19" width="6.125" style="9" customWidth="1"/>
    <col min="20" max="20" width="10" style="9" customWidth="1"/>
    <col min="21" max="23" width="9" style="9" customWidth="1"/>
  </cols>
  <sheetData>
    <row r="1" spans="1:41" ht="28.5" thickBot="1" x14ac:dyDescent="0.45"/>
    <row r="2" spans="1:41" s="18" customFormat="1" ht="71.25" customHeight="1" thickBot="1" x14ac:dyDescent="0.3">
      <c r="A2" s="10" t="s">
        <v>0</v>
      </c>
      <c r="B2" s="11" t="s">
        <v>1</v>
      </c>
      <c r="C2" s="12" t="s">
        <v>2</v>
      </c>
      <c r="D2" s="214" t="s">
        <v>3</v>
      </c>
      <c r="E2" s="215"/>
      <c r="F2" s="215"/>
      <c r="G2" s="216"/>
      <c r="H2" s="12" t="s">
        <v>4</v>
      </c>
      <c r="I2" s="13" t="s">
        <v>5</v>
      </c>
      <c r="J2" s="14" t="s">
        <v>6</v>
      </c>
      <c r="K2" s="14" t="s">
        <v>7</v>
      </c>
      <c r="L2" s="14" t="s">
        <v>8</v>
      </c>
      <c r="M2" s="14" t="s">
        <v>9</v>
      </c>
      <c r="N2" s="14" t="s">
        <v>10</v>
      </c>
      <c r="O2" s="14" t="s">
        <v>11</v>
      </c>
      <c r="P2" s="14" t="s">
        <v>12</v>
      </c>
      <c r="Q2" s="15" t="s">
        <v>13</v>
      </c>
      <c r="R2" s="16"/>
      <c r="S2" s="16"/>
      <c r="T2" s="16"/>
      <c r="U2" s="17"/>
    </row>
    <row r="3" spans="1:41" s="25" customFormat="1" ht="33" customHeight="1" thickBot="1" x14ac:dyDescent="0.3">
      <c r="A3" s="19"/>
      <c r="B3" s="20"/>
      <c r="C3" s="21"/>
      <c r="D3" s="195" t="s">
        <v>14</v>
      </c>
      <c r="E3" s="196"/>
      <c r="F3" s="196"/>
      <c r="G3" s="196"/>
      <c r="H3" s="217"/>
      <c r="I3" s="96"/>
      <c r="J3" s="22"/>
      <c r="K3" s="22"/>
      <c r="L3" s="22"/>
      <c r="M3" s="22"/>
      <c r="N3" s="22"/>
      <c r="O3" s="22"/>
      <c r="P3" s="22"/>
      <c r="Q3" s="23"/>
      <c r="R3" s="24"/>
      <c r="S3" s="24"/>
      <c r="T3" s="24"/>
      <c r="AC3" s="26"/>
      <c r="AI3" s="26"/>
      <c r="AO3" s="26"/>
    </row>
    <row r="4" spans="1:41" s="25" customFormat="1" ht="33" customHeight="1" x14ac:dyDescent="0.4">
      <c r="A4" s="27">
        <v>44109</v>
      </c>
      <c r="B4" s="28" t="s">
        <v>15</v>
      </c>
      <c r="C4" s="120" t="s">
        <v>31</v>
      </c>
      <c r="D4" s="29" t="s">
        <v>16</v>
      </c>
      <c r="E4" s="30" t="s">
        <v>17</v>
      </c>
      <c r="F4" s="30" t="s">
        <v>18</v>
      </c>
      <c r="G4" s="30" t="s">
        <v>19</v>
      </c>
      <c r="H4" s="31" t="s">
        <v>20</v>
      </c>
      <c r="I4" s="32" t="s">
        <v>177</v>
      </c>
      <c r="J4" s="33">
        <f>K4*70+L4*75+M4*25+N4*45+O4*60+P4*150</f>
        <v>808.5</v>
      </c>
      <c r="K4" s="34">
        <v>5.5</v>
      </c>
      <c r="L4" s="34">
        <v>2.4</v>
      </c>
      <c r="M4" s="34">
        <v>2.2999999999999998</v>
      </c>
      <c r="N4" s="34">
        <v>2.8000000000000003</v>
      </c>
      <c r="O4" s="35">
        <v>1</v>
      </c>
      <c r="P4" s="35"/>
      <c r="Q4" s="36">
        <v>225</v>
      </c>
      <c r="R4" s="24"/>
      <c r="S4" s="24"/>
      <c r="T4" s="24"/>
      <c r="AC4" s="26"/>
      <c r="AI4" s="26"/>
      <c r="AO4" s="26"/>
    </row>
    <row r="5" spans="1:41" s="25" customFormat="1" ht="33" customHeight="1" x14ac:dyDescent="0.4">
      <c r="A5" s="37">
        <v>44110</v>
      </c>
      <c r="B5" s="38" t="s">
        <v>21</v>
      </c>
      <c r="C5" s="104" t="s">
        <v>173</v>
      </c>
      <c r="D5" s="39" t="s">
        <v>22</v>
      </c>
      <c r="E5" s="40" t="s">
        <v>23</v>
      </c>
      <c r="F5" s="41" t="s">
        <v>18</v>
      </c>
      <c r="G5" s="41" t="s">
        <v>19</v>
      </c>
      <c r="H5" s="30" t="s">
        <v>24</v>
      </c>
      <c r="I5" s="108"/>
      <c r="J5" s="33">
        <f>K5*70+L5*75+M5*25+N5*45+O5*60+P5*150</f>
        <v>719</v>
      </c>
      <c r="K5" s="42">
        <v>5.5</v>
      </c>
      <c r="L5" s="42">
        <v>2.1</v>
      </c>
      <c r="M5" s="42">
        <v>2.2000000000000002</v>
      </c>
      <c r="N5" s="42">
        <v>2.7</v>
      </c>
      <c r="O5" s="43"/>
      <c r="P5" s="43"/>
      <c r="Q5" s="44">
        <v>324</v>
      </c>
      <c r="R5" s="24"/>
      <c r="S5" s="24"/>
      <c r="T5" s="24"/>
    </row>
    <row r="6" spans="1:41" s="25" customFormat="1" ht="33" customHeight="1" x14ac:dyDescent="0.4">
      <c r="A6" s="45">
        <v>44111</v>
      </c>
      <c r="B6" s="46" t="s">
        <v>25</v>
      </c>
      <c r="C6" s="104" t="s">
        <v>26</v>
      </c>
      <c r="D6" s="47" t="s">
        <v>27</v>
      </c>
      <c r="E6" s="48" t="s">
        <v>28</v>
      </c>
      <c r="F6" s="41" t="s">
        <v>18</v>
      </c>
      <c r="G6" s="41" t="s">
        <v>19</v>
      </c>
      <c r="H6" s="49" t="s">
        <v>29</v>
      </c>
      <c r="I6" s="108" t="s">
        <v>177</v>
      </c>
      <c r="J6" s="33">
        <f>K6*70+L6*75+M6*25+N6*45+O6*60+P6*150</f>
        <v>821.5</v>
      </c>
      <c r="K6" s="50">
        <v>5.9</v>
      </c>
      <c r="L6" s="50">
        <v>2.2999999999999998</v>
      </c>
      <c r="M6" s="50">
        <v>2</v>
      </c>
      <c r="N6" s="50">
        <v>2.8000000000000003</v>
      </c>
      <c r="O6" s="157">
        <v>1</v>
      </c>
      <c r="P6" s="43"/>
      <c r="Q6" s="44">
        <v>442</v>
      </c>
      <c r="R6" s="24"/>
      <c r="S6" s="24"/>
      <c r="T6" s="24"/>
    </row>
    <row r="7" spans="1:41" s="25" customFormat="1" ht="33" customHeight="1" thickBot="1" x14ac:dyDescent="0.45">
      <c r="A7" s="51">
        <v>44112</v>
      </c>
      <c r="B7" s="52" t="s">
        <v>30</v>
      </c>
      <c r="C7" s="158" t="s">
        <v>174</v>
      </c>
      <c r="D7" s="53" t="s">
        <v>32</v>
      </c>
      <c r="E7" s="54" t="s">
        <v>33</v>
      </c>
      <c r="F7" s="55" t="s">
        <v>18</v>
      </c>
      <c r="G7" s="56" t="s">
        <v>19</v>
      </c>
      <c r="H7" s="57" t="s">
        <v>34</v>
      </c>
      <c r="I7" s="112"/>
      <c r="J7" s="33">
        <f>K7*70+L7*75+M7*25+N7*45+O7*60+P7*150</f>
        <v>784.5</v>
      </c>
      <c r="K7" s="58">
        <v>6.4</v>
      </c>
      <c r="L7" s="58">
        <v>2.2000000000000002</v>
      </c>
      <c r="M7" s="58">
        <v>2</v>
      </c>
      <c r="N7" s="58">
        <v>2.7</v>
      </c>
      <c r="O7" s="59"/>
      <c r="P7" s="59"/>
      <c r="Q7" s="60">
        <v>143</v>
      </c>
      <c r="R7" s="24"/>
      <c r="S7" s="24"/>
      <c r="T7" s="24"/>
      <c r="AC7" s="26"/>
      <c r="AI7" s="26"/>
      <c r="AO7" s="26"/>
    </row>
    <row r="8" spans="1:41" s="25" customFormat="1" ht="33" customHeight="1" thickBot="1" x14ac:dyDescent="0.5">
      <c r="A8" s="19"/>
      <c r="B8" s="61"/>
      <c r="C8" s="159"/>
      <c r="D8" s="218" t="s">
        <v>35</v>
      </c>
      <c r="E8" s="219"/>
      <c r="F8" s="219"/>
      <c r="G8" s="219"/>
      <c r="H8" s="220"/>
      <c r="I8" s="22"/>
      <c r="J8" s="22"/>
      <c r="K8" s="22"/>
      <c r="L8" s="22"/>
      <c r="M8" s="22"/>
      <c r="N8" s="22"/>
      <c r="O8" s="22"/>
      <c r="P8" s="22"/>
      <c r="Q8" s="23"/>
      <c r="R8" s="24"/>
      <c r="S8" s="24"/>
      <c r="T8" s="24"/>
      <c r="W8" s="24"/>
      <c r="AC8" s="26"/>
    </row>
    <row r="9" spans="1:41" s="25" customFormat="1" ht="33" customHeight="1" x14ac:dyDescent="0.4">
      <c r="A9" s="27">
        <v>44116</v>
      </c>
      <c r="B9" s="28" t="s">
        <v>36</v>
      </c>
      <c r="C9" s="120" t="s">
        <v>31</v>
      </c>
      <c r="D9" s="30" t="s">
        <v>37</v>
      </c>
      <c r="E9" s="62" t="s">
        <v>38</v>
      </c>
      <c r="F9" s="30" t="s">
        <v>18</v>
      </c>
      <c r="G9" s="30" t="s">
        <v>19</v>
      </c>
      <c r="H9" s="30" t="s">
        <v>39</v>
      </c>
      <c r="I9" s="32" t="s">
        <v>177</v>
      </c>
      <c r="J9" s="33">
        <f t="shared" ref="J9:J23" si="0">K9*70+L9*75+M9*25+N9*45+O9*60+P9*150</f>
        <v>815</v>
      </c>
      <c r="K9" s="63">
        <v>5.6</v>
      </c>
      <c r="L9" s="63">
        <v>2.4</v>
      </c>
      <c r="M9" s="63">
        <v>2.1</v>
      </c>
      <c r="N9" s="63">
        <v>2.9000000000000004</v>
      </c>
      <c r="O9" s="35">
        <v>1</v>
      </c>
      <c r="P9" s="35"/>
      <c r="Q9" s="36">
        <v>458</v>
      </c>
      <c r="R9" s="24"/>
      <c r="S9" s="24"/>
      <c r="T9" s="24"/>
      <c r="AC9" s="26"/>
      <c r="AI9" s="26"/>
      <c r="AO9" s="26"/>
    </row>
    <row r="10" spans="1:41" s="25" customFormat="1" ht="33" customHeight="1" x14ac:dyDescent="0.4">
      <c r="A10" s="37">
        <v>44117</v>
      </c>
      <c r="B10" s="38" t="s">
        <v>21</v>
      </c>
      <c r="C10" s="104" t="s">
        <v>173</v>
      </c>
      <c r="D10" s="64" t="s">
        <v>40</v>
      </c>
      <c r="E10" s="65" t="s">
        <v>41</v>
      </c>
      <c r="F10" s="41" t="s">
        <v>18</v>
      </c>
      <c r="G10" s="41" t="s">
        <v>19</v>
      </c>
      <c r="H10" s="30" t="s">
        <v>42</v>
      </c>
      <c r="I10" s="108"/>
      <c r="J10" s="33">
        <f t="shared" si="0"/>
        <v>744</v>
      </c>
      <c r="K10" s="66">
        <v>5.5</v>
      </c>
      <c r="L10" s="66">
        <v>2.5</v>
      </c>
      <c r="M10" s="66">
        <v>2</v>
      </c>
      <c r="N10" s="66">
        <v>2.7</v>
      </c>
      <c r="O10" s="43"/>
      <c r="P10" s="35"/>
      <c r="Q10" s="44">
        <v>329</v>
      </c>
      <c r="R10" s="24"/>
      <c r="S10" s="24"/>
      <c r="T10" s="24"/>
    </row>
    <row r="11" spans="1:41" s="25" customFormat="1" ht="33" customHeight="1" x14ac:dyDescent="0.4">
      <c r="A11" s="37">
        <v>44118</v>
      </c>
      <c r="B11" s="38" t="s">
        <v>25</v>
      </c>
      <c r="C11" s="104" t="s">
        <v>26</v>
      </c>
      <c r="D11" s="47" t="s">
        <v>43</v>
      </c>
      <c r="E11" s="31" t="s">
        <v>44</v>
      </c>
      <c r="F11" s="41" t="s">
        <v>18</v>
      </c>
      <c r="G11" s="41" t="s">
        <v>19</v>
      </c>
      <c r="H11" s="49" t="s">
        <v>45</v>
      </c>
      <c r="I11" s="108" t="s">
        <v>177</v>
      </c>
      <c r="J11" s="33">
        <f t="shared" si="0"/>
        <v>783</v>
      </c>
      <c r="K11" s="50">
        <v>5.5</v>
      </c>
      <c r="L11" s="50">
        <v>2.1</v>
      </c>
      <c r="M11" s="50">
        <v>2</v>
      </c>
      <c r="N11" s="50">
        <v>2.9</v>
      </c>
      <c r="O11" s="157">
        <v>1</v>
      </c>
      <c r="P11" s="43"/>
      <c r="Q11" s="44">
        <v>160</v>
      </c>
      <c r="R11" s="24"/>
      <c r="S11" s="24"/>
      <c r="T11" s="24"/>
    </row>
    <row r="12" spans="1:41" s="25" customFormat="1" ht="33" customHeight="1" x14ac:dyDescent="0.4">
      <c r="A12" s="37">
        <v>44119</v>
      </c>
      <c r="B12" s="38" t="s">
        <v>30</v>
      </c>
      <c r="C12" s="104" t="s">
        <v>175</v>
      </c>
      <c r="D12" s="31" t="s">
        <v>46</v>
      </c>
      <c r="E12" s="54" t="s">
        <v>47</v>
      </c>
      <c r="F12" s="56" t="s">
        <v>18</v>
      </c>
      <c r="G12" s="56" t="s">
        <v>19</v>
      </c>
      <c r="H12" s="31" t="s">
        <v>48</v>
      </c>
      <c r="I12" s="32"/>
      <c r="J12" s="33">
        <f t="shared" si="0"/>
        <v>767</v>
      </c>
      <c r="K12" s="67">
        <v>5.6</v>
      </c>
      <c r="L12" s="67">
        <v>2.5</v>
      </c>
      <c r="M12" s="67">
        <v>2.1</v>
      </c>
      <c r="N12" s="67">
        <v>3</v>
      </c>
      <c r="O12" s="35"/>
      <c r="P12" s="43"/>
      <c r="Q12" s="44">
        <v>142</v>
      </c>
      <c r="R12" s="24"/>
      <c r="S12" s="24"/>
      <c r="T12" s="24"/>
      <c r="W12" s="26"/>
    </row>
    <row r="13" spans="1:41" s="70" customFormat="1" ht="33" customHeight="1" thickBot="1" x14ac:dyDescent="0.5">
      <c r="A13" s="139">
        <v>44120</v>
      </c>
      <c r="B13" s="140" t="s">
        <v>49</v>
      </c>
      <c r="C13" s="160" t="s">
        <v>31</v>
      </c>
      <c r="D13" s="149" t="s">
        <v>50</v>
      </c>
      <c r="E13" s="149" t="s">
        <v>51</v>
      </c>
      <c r="F13" s="149" t="s">
        <v>52</v>
      </c>
      <c r="G13" s="150" t="s">
        <v>19</v>
      </c>
      <c r="H13" s="149" t="s">
        <v>53</v>
      </c>
      <c r="I13" s="142" t="s">
        <v>178</v>
      </c>
      <c r="J13" s="143">
        <f t="shared" si="0"/>
        <v>817.5</v>
      </c>
      <c r="K13" s="144">
        <v>5.7</v>
      </c>
      <c r="L13" s="144">
        <v>2.5</v>
      </c>
      <c r="M13" s="144">
        <v>2.1</v>
      </c>
      <c r="N13" s="144">
        <v>2.3000000000000003</v>
      </c>
      <c r="O13" s="145"/>
      <c r="P13" s="145">
        <v>0.5</v>
      </c>
      <c r="Q13" s="151">
        <v>440</v>
      </c>
      <c r="R13" s="68"/>
      <c r="S13" s="69"/>
      <c r="T13" s="69"/>
      <c r="W13" s="69"/>
      <c r="AC13" s="71"/>
    </row>
    <row r="14" spans="1:41" s="25" customFormat="1" ht="33" customHeight="1" x14ac:dyDescent="0.4">
      <c r="A14" s="27">
        <v>44123</v>
      </c>
      <c r="B14" s="28" t="s">
        <v>36</v>
      </c>
      <c r="C14" s="120" t="s">
        <v>31</v>
      </c>
      <c r="D14" s="64" t="s">
        <v>54</v>
      </c>
      <c r="E14" s="30" t="s">
        <v>55</v>
      </c>
      <c r="F14" s="30" t="s">
        <v>18</v>
      </c>
      <c r="G14" s="30" t="s">
        <v>19</v>
      </c>
      <c r="H14" s="30" t="s">
        <v>56</v>
      </c>
      <c r="I14" s="32" t="s">
        <v>177</v>
      </c>
      <c r="J14" s="33">
        <f t="shared" si="0"/>
        <v>828.5</v>
      </c>
      <c r="K14" s="67">
        <v>5.8</v>
      </c>
      <c r="L14" s="67">
        <v>2.6</v>
      </c>
      <c r="M14" s="67">
        <v>2.2000000000000002</v>
      </c>
      <c r="N14" s="67">
        <v>2.5</v>
      </c>
      <c r="O14" s="35">
        <v>1</v>
      </c>
      <c r="P14" s="35"/>
      <c r="Q14" s="36">
        <v>181</v>
      </c>
      <c r="R14" s="24"/>
      <c r="S14" s="24"/>
      <c r="T14" s="24"/>
      <c r="AC14" s="26"/>
      <c r="AI14" s="26"/>
      <c r="AO14" s="26"/>
    </row>
    <row r="15" spans="1:41" s="25" customFormat="1" ht="33" customHeight="1" x14ac:dyDescent="0.4">
      <c r="A15" s="27">
        <v>44124</v>
      </c>
      <c r="B15" s="28" t="s">
        <v>21</v>
      </c>
      <c r="C15" s="104" t="s">
        <v>173</v>
      </c>
      <c r="D15" s="64" t="s">
        <v>57</v>
      </c>
      <c r="E15" s="30" t="s">
        <v>58</v>
      </c>
      <c r="F15" s="41" t="s">
        <v>18</v>
      </c>
      <c r="G15" s="41" t="s">
        <v>19</v>
      </c>
      <c r="H15" s="30" t="s">
        <v>59</v>
      </c>
      <c r="I15" s="108"/>
      <c r="J15" s="33">
        <f t="shared" si="0"/>
        <v>804</v>
      </c>
      <c r="K15" s="67">
        <v>6.3</v>
      </c>
      <c r="L15" s="67">
        <v>2.4</v>
      </c>
      <c r="M15" s="67">
        <v>2.1</v>
      </c>
      <c r="N15" s="67">
        <v>2.9</v>
      </c>
      <c r="O15" s="43"/>
      <c r="P15" s="35"/>
      <c r="Q15" s="44">
        <v>168</v>
      </c>
      <c r="R15" s="24"/>
      <c r="S15" s="24"/>
      <c r="T15" s="24"/>
    </row>
    <row r="16" spans="1:41" s="25" customFormat="1" ht="33" customHeight="1" x14ac:dyDescent="0.4">
      <c r="A16" s="27">
        <v>44125</v>
      </c>
      <c r="B16" s="46" t="s">
        <v>25</v>
      </c>
      <c r="C16" s="104" t="s">
        <v>26</v>
      </c>
      <c r="D16" s="64" t="s">
        <v>60</v>
      </c>
      <c r="E16" s="64" t="s">
        <v>61</v>
      </c>
      <c r="F16" s="41" t="s">
        <v>18</v>
      </c>
      <c r="G16" s="41" t="s">
        <v>19</v>
      </c>
      <c r="H16" s="72" t="s">
        <v>62</v>
      </c>
      <c r="I16" s="108" t="s">
        <v>177</v>
      </c>
      <c r="J16" s="33">
        <f t="shared" si="0"/>
        <v>774</v>
      </c>
      <c r="K16" s="42">
        <v>5.4</v>
      </c>
      <c r="L16" s="42">
        <v>2.1</v>
      </c>
      <c r="M16" s="42">
        <v>2.1</v>
      </c>
      <c r="N16" s="42">
        <v>2.8000000000000003</v>
      </c>
      <c r="O16" s="157">
        <v>1</v>
      </c>
      <c r="P16" s="43"/>
      <c r="Q16" s="44">
        <v>155</v>
      </c>
    </row>
    <row r="17" spans="1:31" s="25" customFormat="1" ht="33" customHeight="1" x14ac:dyDescent="0.4">
      <c r="A17" s="27">
        <v>44126</v>
      </c>
      <c r="B17" s="46" t="s">
        <v>30</v>
      </c>
      <c r="C17" s="104" t="s">
        <v>176</v>
      </c>
      <c r="D17" s="39" t="s">
        <v>63</v>
      </c>
      <c r="E17" s="62" t="s">
        <v>64</v>
      </c>
      <c r="F17" s="41" t="s">
        <v>18</v>
      </c>
      <c r="G17" s="41" t="s">
        <v>19</v>
      </c>
      <c r="H17" s="64" t="s">
        <v>65</v>
      </c>
      <c r="I17" s="32"/>
      <c r="J17" s="33">
        <f t="shared" si="0"/>
        <v>741</v>
      </c>
      <c r="K17" s="42">
        <v>5.5</v>
      </c>
      <c r="L17" s="42">
        <v>2.2999999999999998</v>
      </c>
      <c r="M17" s="42">
        <v>2.2999999999999998</v>
      </c>
      <c r="N17" s="42">
        <v>2.8000000000000003</v>
      </c>
      <c r="O17" s="35"/>
      <c r="P17" s="35"/>
      <c r="Q17" s="44">
        <v>250</v>
      </c>
      <c r="W17" s="26"/>
    </row>
    <row r="18" spans="1:31" s="70" customFormat="1" ht="33" customHeight="1" thickBot="1" x14ac:dyDescent="0.45">
      <c r="A18" s="139">
        <v>44127</v>
      </c>
      <c r="B18" s="140" t="s">
        <v>49</v>
      </c>
      <c r="C18" s="160" t="s">
        <v>31</v>
      </c>
      <c r="D18" s="152" t="s">
        <v>66</v>
      </c>
      <c r="E18" s="150" t="s">
        <v>67</v>
      </c>
      <c r="F18" s="150" t="s">
        <v>68</v>
      </c>
      <c r="G18" s="150" t="s">
        <v>19</v>
      </c>
      <c r="H18" s="153" t="s">
        <v>69</v>
      </c>
      <c r="I18" s="142" t="s">
        <v>179</v>
      </c>
      <c r="J18" s="143">
        <f t="shared" si="0"/>
        <v>870.5</v>
      </c>
      <c r="K18" s="144">
        <v>6</v>
      </c>
      <c r="L18" s="144">
        <v>2.6</v>
      </c>
      <c r="M18" s="144">
        <v>2</v>
      </c>
      <c r="N18" s="144">
        <v>2.9000000000000004</v>
      </c>
      <c r="O18" s="145"/>
      <c r="P18" s="145">
        <v>0.5</v>
      </c>
      <c r="Q18" s="154">
        <v>368</v>
      </c>
      <c r="W18" s="69"/>
      <c r="AC18" s="71"/>
    </row>
    <row r="19" spans="1:31" s="25" customFormat="1" ht="33" customHeight="1" x14ac:dyDescent="0.4">
      <c r="A19" s="73">
        <v>44130</v>
      </c>
      <c r="B19" s="28" t="s">
        <v>36</v>
      </c>
      <c r="C19" s="120" t="s">
        <v>31</v>
      </c>
      <c r="D19" s="64" t="s">
        <v>70</v>
      </c>
      <c r="E19" s="64" t="s">
        <v>71</v>
      </c>
      <c r="F19" s="74" t="s">
        <v>18</v>
      </c>
      <c r="G19" s="30" t="s">
        <v>19</v>
      </c>
      <c r="H19" s="30" t="s">
        <v>72</v>
      </c>
      <c r="I19" s="32" t="s">
        <v>177</v>
      </c>
      <c r="J19" s="33">
        <f t="shared" si="0"/>
        <v>825.5</v>
      </c>
      <c r="K19" s="63">
        <v>5.9</v>
      </c>
      <c r="L19" s="63">
        <v>2.5</v>
      </c>
      <c r="M19" s="63">
        <v>2.1</v>
      </c>
      <c r="N19" s="63">
        <v>2.5</v>
      </c>
      <c r="O19" s="35">
        <v>1</v>
      </c>
      <c r="P19" s="75"/>
      <c r="Q19" s="76">
        <v>233</v>
      </c>
      <c r="R19" s="77"/>
      <c r="S19" s="77"/>
      <c r="AC19" s="24"/>
      <c r="AE19" s="24"/>
    </row>
    <row r="20" spans="1:31" s="77" customFormat="1" ht="33" customHeight="1" x14ac:dyDescent="0.4">
      <c r="A20" s="45">
        <v>44131</v>
      </c>
      <c r="B20" s="28" t="s">
        <v>21</v>
      </c>
      <c r="C20" s="104" t="s">
        <v>173</v>
      </c>
      <c r="D20" s="62" t="s">
        <v>73</v>
      </c>
      <c r="E20" s="62" t="s">
        <v>74</v>
      </c>
      <c r="F20" s="41" t="s">
        <v>18</v>
      </c>
      <c r="G20" s="41" t="s">
        <v>19</v>
      </c>
      <c r="H20" s="30" t="s">
        <v>75</v>
      </c>
      <c r="I20" s="108"/>
      <c r="J20" s="33">
        <f t="shared" si="0"/>
        <v>740.5</v>
      </c>
      <c r="K20" s="42">
        <v>5.8</v>
      </c>
      <c r="L20" s="42">
        <v>2.1</v>
      </c>
      <c r="M20" s="42">
        <v>2.4</v>
      </c>
      <c r="N20" s="42">
        <v>2.6</v>
      </c>
      <c r="O20" s="43"/>
      <c r="P20" s="43"/>
      <c r="Q20" s="44">
        <v>492</v>
      </c>
      <c r="Y20" s="25"/>
      <c r="Z20" s="25"/>
      <c r="AA20" s="25"/>
      <c r="AB20" s="25"/>
      <c r="AC20" s="25"/>
      <c r="AD20" s="25"/>
      <c r="AE20" s="25"/>
    </row>
    <row r="21" spans="1:31" s="77" customFormat="1" ht="33" customHeight="1" x14ac:dyDescent="0.4">
      <c r="A21" s="45">
        <v>44132</v>
      </c>
      <c r="B21" s="46" t="s">
        <v>25</v>
      </c>
      <c r="C21" s="104" t="s">
        <v>26</v>
      </c>
      <c r="D21" s="64" t="s">
        <v>76</v>
      </c>
      <c r="E21" s="65" t="s">
        <v>77</v>
      </c>
      <c r="F21" s="41" t="s">
        <v>18</v>
      </c>
      <c r="G21" s="41" t="s">
        <v>19</v>
      </c>
      <c r="H21" s="65" t="s">
        <v>78</v>
      </c>
      <c r="I21" s="108" t="s">
        <v>177</v>
      </c>
      <c r="J21" s="33">
        <f t="shared" si="0"/>
        <v>909</v>
      </c>
      <c r="K21" s="42">
        <v>6.7</v>
      </c>
      <c r="L21" s="42">
        <v>2.5</v>
      </c>
      <c r="M21" s="42">
        <v>2.2999999999999998</v>
      </c>
      <c r="N21" s="42">
        <v>3</v>
      </c>
      <c r="O21" s="157">
        <v>1</v>
      </c>
      <c r="P21" s="43"/>
      <c r="Q21" s="44">
        <v>244</v>
      </c>
      <c r="R21" s="78"/>
    </row>
    <row r="22" spans="1:31" s="77" customFormat="1" ht="33" customHeight="1" x14ac:dyDescent="0.4">
      <c r="A22" s="45">
        <v>44133</v>
      </c>
      <c r="B22" s="46" t="s">
        <v>30</v>
      </c>
      <c r="C22" s="104" t="s">
        <v>175</v>
      </c>
      <c r="D22" s="39" t="s">
        <v>79</v>
      </c>
      <c r="E22" s="62" t="s">
        <v>80</v>
      </c>
      <c r="F22" s="41" t="s">
        <v>18</v>
      </c>
      <c r="G22" s="41" t="s">
        <v>19</v>
      </c>
      <c r="H22" s="64" t="s">
        <v>81</v>
      </c>
      <c r="I22" s="32"/>
      <c r="J22" s="33">
        <f t="shared" si="0"/>
        <v>716</v>
      </c>
      <c r="K22" s="42">
        <v>5.5</v>
      </c>
      <c r="L22" s="42">
        <v>2.2000000000000002</v>
      </c>
      <c r="M22" s="42">
        <v>2.5</v>
      </c>
      <c r="N22" s="42">
        <v>2.2999999999999998</v>
      </c>
      <c r="O22" s="35"/>
      <c r="P22" s="43"/>
      <c r="Q22" s="44">
        <v>155</v>
      </c>
      <c r="R22" s="25"/>
    </row>
    <row r="23" spans="1:31" s="70" customFormat="1" ht="33" customHeight="1" thickBot="1" x14ac:dyDescent="0.45">
      <c r="A23" s="139">
        <v>44134</v>
      </c>
      <c r="B23" s="140" t="s">
        <v>49</v>
      </c>
      <c r="C23" s="160" t="s">
        <v>31</v>
      </c>
      <c r="D23" s="149" t="s">
        <v>82</v>
      </c>
      <c r="E23" s="149" t="s">
        <v>83</v>
      </c>
      <c r="F23" s="150" t="s">
        <v>84</v>
      </c>
      <c r="G23" s="150" t="s">
        <v>19</v>
      </c>
      <c r="H23" s="150" t="s">
        <v>85</v>
      </c>
      <c r="I23" s="142" t="s">
        <v>180</v>
      </c>
      <c r="J23" s="143">
        <f t="shared" si="0"/>
        <v>857</v>
      </c>
      <c r="K23" s="144">
        <v>6.8</v>
      </c>
      <c r="L23" s="144">
        <v>2.7</v>
      </c>
      <c r="M23" s="144">
        <v>2.1</v>
      </c>
      <c r="N23" s="144">
        <v>2.8000000000000003</v>
      </c>
      <c r="O23" s="145"/>
      <c r="P23" s="155"/>
      <c r="Q23" s="156">
        <v>240</v>
      </c>
      <c r="S23" s="71"/>
    </row>
    <row r="24" spans="1:31" s="80" customFormat="1" ht="36.6" customHeight="1" thickBot="1" x14ac:dyDescent="0.35">
      <c r="A24" s="221" t="str">
        <f>[1]國中葷食!A24</f>
        <v>台灣在地好食材教室–介紹『花蓮』特色食材</v>
      </c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3"/>
      <c r="R24" s="79"/>
    </row>
    <row r="25" spans="1:31" s="80" customFormat="1" ht="44.45" customHeight="1" thickBot="1" x14ac:dyDescent="0.35">
      <c r="A25" s="201" t="s">
        <v>86</v>
      </c>
      <c r="B25" s="202"/>
      <c r="C25" s="202"/>
      <c r="D25" s="202"/>
      <c r="E25" s="202"/>
      <c r="F25" s="202"/>
      <c r="G25" s="224"/>
      <c r="H25" s="204" t="s">
        <v>87</v>
      </c>
      <c r="I25" s="205"/>
      <c r="J25" s="205"/>
      <c r="K25" s="205"/>
      <c r="L25" s="205"/>
      <c r="M25" s="205"/>
      <c r="N25" s="205"/>
      <c r="O25" s="205"/>
      <c r="P25" s="205"/>
      <c r="Q25" s="206"/>
      <c r="R25" s="79"/>
    </row>
    <row r="26" spans="1:31" s="80" customFormat="1" ht="24.75" customHeight="1" x14ac:dyDescent="0.3">
      <c r="A26" s="207"/>
      <c r="B26" s="162"/>
      <c r="C26" s="162"/>
      <c r="D26" s="208"/>
      <c r="E26" s="175" t="s">
        <v>88</v>
      </c>
      <c r="F26" s="176"/>
      <c r="G26" s="177"/>
      <c r="H26" s="207"/>
      <c r="I26" s="162"/>
      <c r="J26" s="162"/>
      <c r="K26" s="162"/>
      <c r="L26" s="208"/>
      <c r="M26" s="175" t="s">
        <v>89</v>
      </c>
      <c r="N26" s="176"/>
      <c r="O26" s="176"/>
      <c r="P26" s="176"/>
      <c r="Q26" s="177"/>
      <c r="R26" s="79"/>
    </row>
    <row r="27" spans="1:31" s="80" customFormat="1" ht="24.75" customHeight="1" x14ac:dyDescent="0.3">
      <c r="A27" s="163"/>
      <c r="B27" s="164"/>
      <c r="C27" s="164"/>
      <c r="D27" s="209"/>
      <c r="E27" s="178"/>
      <c r="F27" s="211"/>
      <c r="G27" s="180"/>
      <c r="H27" s="163"/>
      <c r="I27" s="174"/>
      <c r="J27" s="174"/>
      <c r="K27" s="174"/>
      <c r="L27" s="209"/>
      <c r="M27" s="178"/>
      <c r="N27" s="179"/>
      <c r="O27" s="179"/>
      <c r="P27" s="179"/>
      <c r="Q27" s="180"/>
      <c r="R27" s="79"/>
    </row>
    <row r="28" spans="1:31" s="80" customFormat="1" ht="24.75" customHeight="1" x14ac:dyDescent="0.3">
      <c r="A28" s="163"/>
      <c r="B28" s="164"/>
      <c r="C28" s="164"/>
      <c r="D28" s="209"/>
      <c r="E28" s="178"/>
      <c r="F28" s="211"/>
      <c r="G28" s="180"/>
      <c r="H28" s="163"/>
      <c r="I28" s="174"/>
      <c r="J28" s="174"/>
      <c r="K28" s="174"/>
      <c r="L28" s="209"/>
      <c r="M28" s="178"/>
      <c r="N28" s="179"/>
      <c r="O28" s="179"/>
      <c r="P28" s="179"/>
      <c r="Q28" s="180"/>
      <c r="R28" s="79"/>
    </row>
    <row r="29" spans="1:31" s="81" customFormat="1" ht="24.75" customHeight="1" x14ac:dyDescent="0.3">
      <c r="A29" s="163"/>
      <c r="B29" s="164"/>
      <c r="C29" s="164"/>
      <c r="D29" s="209"/>
      <c r="E29" s="178"/>
      <c r="F29" s="211"/>
      <c r="G29" s="180"/>
      <c r="H29" s="163"/>
      <c r="I29" s="174"/>
      <c r="J29" s="174"/>
      <c r="K29" s="174"/>
      <c r="L29" s="209"/>
      <c r="M29" s="178"/>
      <c r="N29" s="179"/>
      <c r="O29" s="179"/>
      <c r="P29" s="179"/>
      <c r="Q29" s="180"/>
      <c r="R29" s="79"/>
    </row>
    <row r="30" spans="1:31" s="81" customFormat="1" ht="24.75" customHeight="1" x14ac:dyDescent="0.3">
      <c r="A30" s="163"/>
      <c r="B30" s="164"/>
      <c r="C30" s="164"/>
      <c r="D30" s="209"/>
      <c r="E30" s="178"/>
      <c r="F30" s="211"/>
      <c r="G30" s="180"/>
      <c r="H30" s="163"/>
      <c r="I30" s="174"/>
      <c r="J30" s="174"/>
      <c r="K30" s="174"/>
      <c r="L30" s="209"/>
      <c r="M30" s="178"/>
      <c r="N30" s="179"/>
      <c r="O30" s="179"/>
      <c r="P30" s="179"/>
      <c r="Q30" s="180"/>
      <c r="R30" s="79"/>
    </row>
    <row r="31" spans="1:31" s="83" customFormat="1" ht="24.75" customHeight="1" x14ac:dyDescent="0.25">
      <c r="A31" s="163"/>
      <c r="B31" s="164"/>
      <c r="C31" s="164"/>
      <c r="D31" s="209"/>
      <c r="E31" s="178"/>
      <c r="F31" s="211"/>
      <c r="G31" s="180"/>
      <c r="H31" s="163"/>
      <c r="I31" s="174"/>
      <c r="J31" s="174"/>
      <c r="K31" s="174"/>
      <c r="L31" s="209"/>
      <c r="M31" s="178"/>
      <c r="N31" s="179"/>
      <c r="O31" s="179"/>
      <c r="P31" s="179"/>
      <c r="Q31" s="180"/>
      <c r="R31" s="82"/>
    </row>
    <row r="32" spans="1:31" ht="24.95" customHeight="1" x14ac:dyDescent="0.25">
      <c r="A32" s="163"/>
      <c r="B32" s="164"/>
      <c r="C32" s="164"/>
      <c r="D32" s="209"/>
      <c r="E32" s="178"/>
      <c r="F32" s="211"/>
      <c r="G32" s="180"/>
      <c r="H32" s="163"/>
      <c r="I32" s="174"/>
      <c r="J32" s="174"/>
      <c r="K32" s="174"/>
      <c r="L32" s="209"/>
      <c r="M32" s="178"/>
      <c r="N32" s="179"/>
      <c r="O32" s="179"/>
      <c r="P32" s="179"/>
      <c r="Q32" s="180"/>
      <c r="S32"/>
      <c r="T32"/>
      <c r="U32"/>
      <c r="V32"/>
      <c r="W32"/>
    </row>
    <row r="33" spans="1:23" ht="24.95" customHeight="1" x14ac:dyDescent="0.25">
      <c r="A33" s="163"/>
      <c r="B33" s="164"/>
      <c r="C33" s="164"/>
      <c r="D33" s="209"/>
      <c r="E33" s="178"/>
      <c r="F33" s="211"/>
      <c r="G33" s="180"/>
      <c r="H33" s="163"/>
      <c r="I33" s="174"/>
      <c r="J33" s="174"/>
      <c r="K33" s="174"/>
      <c r="L33" s="209"/>
      <c r="M33" s="178"/>
      <c r="N33" s="179"/>
      <c r="O33" s="179"/>
      <c r="P33" s="179"/>
      <c r="Q33" s="180"/>
      <c r="S33"/>
      <c r="T33"/>
      <c r="U33"/>
      <c r="V33"/>
      <c r="W33"/>
    </row>
    <row r="34" spans="1:23" ht="24.95" customHeight="1" x14ac:dyDescent="0.25">
      <c r="A34" s="163"/>
      <c r="B34" s="164"/>
      <c r="C34" s="164"/>
      <c r="D34" s="209"/>
      <c r="E34" s="178"/>
      <c r="F34" s="211"/>
      <c r="G34" s="180"/>
      <c r="H34" s="163"/>
      <c r="I34" s="174"/>
      <c r="J34" s="174"/>
      <c r="K34" s="174"/>
      <c r="L34" s="209"/>
      <c r="M34" s="178"/>
      <c r="N34" s="179"/>
      <c r="O34" s="179"/>
      <c r="P34" s="179"/>
      <c r="Q34" s="180"/>
      <c r="S34"/>
      <c r="T34"/>
      <c r="U34"/>
      <c r="V34"/>
      <c r="W34"/>
    </row>
    <row r="35" spans="1:23" ht="24.95" customHeight="1" x14ac:dyDescent="0.25">
      <c r="A35" s="163"/>
      <c r="B35" s="164"/>
      <c r="C35" s="164"/>
      <c r="D35" s="209"/>
      <c r="E35" s="178"/>
      <c r="F35" s="211"/>
      <c r="G35" s="180"/>
      <c r="H35" s="163"/>
      <c r="I35" s="174"/>
      <c r="J35" s="174"/>
      <c r="K35" s="174"/>
      <c r="L35" s="209"/>
      <c r="M35" s="178"/>
      <c r="N35" s="179"/>
      <c r="O35" s="179"/>
      <c r="P35" s="179"/>
      <c r="Q35" s="180"/>
    </row>
    <row r="36" spans="1:23" ht="24.95" customHeight="1" x14ac:dyDescent="0.25">
      <c r="A36" s="163"/>
      <c r="B36" s="164"/>
      <c r="C36" s="164"/>
      <c r="D36" s="209"/>
      <c r="E36" s="178"/>
      <c r="F36" s="211"/>
      <c r="G36" s="180"/>
      <c r="H36" s="163"/>
      <c r="I36" s="174"/>
      <c r="J36" s="174"/>
      <c r="K36" s="174"/>
      <c r="L36" s="209"/>
      <c r="M36" s="178"/>
      <c r="N36" s="179"/>
      <c r="O36" s="179"/>
      <c r="P36" s="179"/>
      <c r="Q36" s="180"/>
    </row>
    <row r="37" spans="1:23" ht="29.25" customHeight="1" thickBot="1" x14ac:dyDescent="0.3">
      <c r="A37" s="165"/>
      <c r="B37" s="166"/>
      <c r="C37" s="166"/>
      <c r="D37" s="210"/>
      <c r="E37" s="181"/>
      <c r="F37" s="182"/>
      <c r="G37" s="183"/>
      <c r="H37" s="165"/>
      <c r="I37" s="166"/>
      <c r="J37" s="166"/>
      <c r="K37" s="166"/>
      <c r="L37" s="210"/>
      <c r="M37" s="181"/>
      <c r="N37" s="182"/>
      <c r="O37" s="182"/>
      <c r="P37" s="182"/>
      <c r="Q37" s="183"/>
    </row>
    <row r="38" spans="1:23" ht="37.5" customHeight="1" thickBot="1" x14ac:dyDescent="0.45">
      <c r="A38" s="184" t="s">
        <v>90</v>
      </c>
      <c r="B38" s="212"/>
      <c r="C38" s="212"/>
      <c r="D38" s="212"/>
      <c r="E38" s="212"/>
      <c r="F38" s="212"/>
      <c r="G38" s="213"/>
      <c r="H38" s="184" t="s">
        <v>91</v>
      </c>
      <c r="I38" s="185"/>
      <c r="J38" s="185"/>
      <c r="K38" s="185"/>
      <c r="L38" s="185"/>
      <c r="M38" s="185"/>
      <c r="N38" s="187"/>
      <c r="O38" s="187"/>
      <c r="P38" s="187"/>
      <c r="Q38" s="188"/>
    </row>
    <row r="39" spans="1:23" x14ac:dyDescent="0.4">
      <c r="A39" s="84"/>
      <c r="B39" s="85"/>
      <c r="C39" s="86"/>
      <c r="D39" s="87"/>
      <c r="E39" s="88"/>
      <c r="F39" s="89"/>
      <c r="G39" s="89"/>
      <c r="H39" s="90"/>
      <c r="I39" s="91"/>
      <c r="J39" s="92"/>
      <c r="K39" s="92"/>
      <c r="L39" s="92"/>
      <c r="M39" s="92"/>
      <c r="N39" s="92"/>
      <c r="O39" s="92"/>
      <c r="P39" s="92"/>
      <c r="Q39" s="92"/>
    </row>
  </sheetData>
  <mergeCells count="12">
    <mergeCell ref="D2:G2"/>
    <mergeCell ref="D3:H3"/>
    <mergeCell ref="D8:H8"/>
    <mergeCell ref="A24:Q24"/>
    <mergeCell ref="A25:G25"/>
    <mergeCell ref="H25:Q25"/>
    <mergeCell ref="A26:D37"/>
    <mergeCell ref="E26:G37"/>
    <mergeCell ref="H26:L37"/>
    <mergeCell ref="M26:Q37"/>
    <mergeCell ref="A38:G38"/>
    <mergeCell ref="H38:Q38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7" orientation="landscape" r:id="rId1"/>
  <headerFooter alignWithMargins="0">
    <oddHeader>&amp;L&amp;10全順餐盒食品工廠
電話:03-9233599
FAX:03-9226373&amp;C&amp;22 109年10月份壯圍國中素食菜單&amp;R&amp;10產品責任險一億元整
衛生署通過HACCP認證104號
供餐日期以學校行事曆為主</oddHeader>
    <oddFooter>&amp;L&amp;14烹飪技術指導:游文豪&amp;C&amp;14營養師 : 李丞家  吳翠函&amp;R&amp;14消費者申訴專線:03-9223019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國中葷食</vt:lpstr>
      <vt:lpstr>國中素食</vt:lpstr>
      <vt:lpstr>國中素食!Print_Area</vt:lpstr>
      <vt:lpstr>國中葷食!Print_Area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wu</cp:lastModifiedBy>
  <dcterms:created xsi:type="dcterms:W3CDTF">2020-09-21T07:20:13Z</dcterms:created>
  <dcterms:modified xsi:type="dcterms:W3CDTF">2020-09-24T02:22:23Z</dcterms:modified>
</cp:coreProperties>
</file>